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К\Desktop\"/>
    </mc:Choice>
  </mc:AlternateContent>
  <bookViews>
    <workbookView xWindow="120" yWindow="90" windowWidth="20730" windowHeight="11760"/>
  </bookViews>
  <sheets>
    <sheet name="дод 5" sheetId="1" r:id="rId1"/>
  </sheets>
  <definedNames>
    <definedName name="_xlnm.Print_Area" localSheetId="0">'дод 5'!$A$1:$AC$30</definedName>
  </definedNames>
  <calcPr calcId="162913"/>
</workbook>
</file>

<file path=xl/calcChain.xml><?xml version="1.0" encoding="utf-8"?>
<calcChain xmlns="http://schemas.openxmlformats.org/spreadsheetml/2006/main">
  <c r="Y24" i="1" l="1"/>
  <c r="O21" i="1" l="1"/>
  <c r="AC21" i="1"/>
  <c r="AA24" i="1"/>
  <c r="X24" i="1"/>
  <c r="O19" i="1"/>
  <c r="AC19" i="1"/>
  <c r="W24" i="1"/>
  <c r="AC20" i="1" l="1"/>
  <c r="Q24" i="1"/>
  <c r="AC22" i="1" l="1"/>
  <c r="AC23" i="1"/>
  <c r="AC24" i="1" s="1"/>
  <c r="R24" i="1"/>
  <c r="O23" i="1"/>
  <c r="I24" i="1"/>
  <c r="J24" i="1"/>
  <c r="F24" i="1"/>
  <c r="T24" i="1" l="1"/>
  <c r="U24" i="1"/>
  <c r="V24" i="1"/>
  <c r="Z24" i="1"/>
  <c r="AB24" i="1"/>
  <c r="O24" i="1"/>
  <c r="O22" i="1"/>
  <c r="H24" i="1"/>
  <c r="L24" i="1"/>
  <c r="M24" i="1"/>
  <c r="N24" i="1"/>
  <c r="P24" i="1"/>
  <c r="S24" i="1"/>
  <c r="G24" i="1"/>
</calcChain>
</file>

<file path=xl/sharedStrings.xml><?xml version="1.0" encoding="utf-8"?>
<sst xmlns="http://schemas.openxmlformats.org/spreadsheetml/2006/main" count="62" uniqueCount="46">
  <si>
    <t>(грн)</t>
  </si>
  <si>
    <t>Код</t>
  </si>
  <si>
    <t>Найменування бюджету - одержувача/надавача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</si>
  <si>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</si>
  <si>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</si>
  <si>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</si>
  <si>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</si>
  <si>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усього</t>
  </si>
  <si>
    <t>загального фонду на:</t>
  </si>
  <si>
    <t>спеціального фонду на:</t>
  </si>
  <si>
    <t>Х</t>
  </si>
  <si>
    <t>УСЬОГО</t>
  </si>
  <si>
    <t>Секретар ради</t>
  </si>
  <si>
    <t>Бусель В.М.</t>
  </si>
  <si>
    <t>дотація на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</si>
  <si>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</si>
  <si>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
місцевого
бюджету на
надання
державної
підтримки
особам з
особливими
освітніми
потребами
за рахунок
відповідної
субвенції з
державного
бюджету</t>
  </si>
  <si>
    <t>Інші субвенції з місцевого бюджету: на переможців обласного конкурсу проектів і програм розвитку територіальних громад Полтавської області у 2018 році</t>
  </si>
  <si>
    <t>Інші субвенції з місцевого бюджету: на
відшкодування частини вартості
путівки дитячим закладам оздоровлення та відпочинку за надані послуги з
оздоровлення та
відпочинку дітей, які виховуються в сім'ях з дітьми з
обласного бюджету на умовах співфінансу
вання</t>
  </si>
  <si>
    <t>Інші
субвенції з
місцевого
бюджету: на переможців проекту бюджету участі Полтавської області</t>
  </si>
  <si>
    <t>0219770</t>
  </si>
  <si>
    <t>Секретар міської ради</t>
  </si>
  <si>
    <t>Дядюнова О.А.</t>
  </si>
  <si>
    <t>0219130</t>
  </si>
  <si>
    <t>Дотація з місцевого бюджету на здійснення переданих з державного бюджету видатків з утримання закладів  охорони здоров`я за рахунок відповідної додаткової дотації з державного бюджету</t>
  </si>
  <si>
    <t xml:space="preserve">Інші
субвенції з
місцевого
бюджету
(Решетилівський районний територіальн
ий центр
соціального
обслуговува
ння (надання
соціальних
послуг)) 
</t>
  </si>
  <si>
    <t>Районний бюджет Решетилівського району</t>
  </si>
  <si>
    <t>Обласний бюджет  Полтавської області</t>
  </si>
  <si>
    <t>Бюджет отг м Решетилiвка</t>
  </si>
  <si>
    <t>Реверсна дотація </t>
  </si>
  <si>
    <t>0219110</t>
  </si>
  <si>
    <t>Державний бюджет</t>
  </si>
  <si>
    <t>Інші
субвенції з
місцевого
бюджету: Програма пожежної безпеки на 2016-2020 роки (утримання місцевої пожежної охорони)</t>
  </si>
  <si>
    <t>Додаток 5</t>
  </si>
  <si>
    <t>Інші
субвенції з
місцевого
бюджету: Програма фін. підтримки КНП ПМСД на 2018-2020 роки (пільгове лікування)</t>
  </si>
  <si>
    <t xml:space="preserve">Інші
субвенції з
місцевого
бюджету  
(ВФСТ "Колос")
</t>
  </si>
  <si>
    <t>Інші
субвенції з
місцевого
бюджету: Решетилівський районний відділ культури (народний театр танцю Гармонія)</t>
  </si>
  <si>
    <t>Інші
субвенції з
місцевого
бюджету
Решетилівський трудовий архів(спільне утримання)</t>
  </si>
  <si>
    <t xml:space="preserve">Інші
субвенції з
місцевого
бюджету на виконання заходів Комплексної
програми
соціального захисту населення
Решетилівського району
на 2016-2020 роки 
</t>
  </si>
  <si>
    <t>до рішення виконавчого комітету Решетилівської міської ради від  31.03.2020 року № 71 "Про зміни в бюджеті міської об'єднаної  територіальної громади на 2020 рік"</t>
  </si>
  <si>
    <t>Міжбюджетні трансферти на 2020 рік</t>
  </si>
  <si>
    <t>Інші
субвенції з
місцевого
бюджету: Програма фін. підтримки КНП ПМСД на 2018-2020 роки (медикаменти)</t>
  </si>
  <si>
    <t>Інші
субвенції з
місцевого
бюджету: Програма фін. підтримки КНП ЦРЛ на 2020 рік (медикаменти)</t>
  </si>
  <si>
    <t>Інші
субвенції з
місцевого
бюджету: Програма фін. підтримки КНП ЦРЛ на 2020 рік (капітальний ремонт рентгенологічного обладнання)</t>
  </si>
  <si>
    <t>16515000000</t>
  </si>
  <si>
    <t>(код бюджету)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</si>
</sst>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Cambria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3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0" fontId="1" fillId="0" borderId="0" xfId="0" applyFont="1" applyAlignment="1">
      <alignment horizontal="left"/>
    </xf>
    <xf numFmtId="0" fontId="5" fillId="0" borderId="0" xfId="0" applyFont="1"/>
    <xf numFmtId="0" fontId="2" fillId="0" borderId="0" xfId="0" applyFont="1"/>
    <xf numFmtId="0" fontId="6" fillId="0" borderId="0" xfId="0" applyFont="1"/>
    <xf numFmtId="0" fontId="2" fillId="0" borderId="7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3" fontId="8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6" fillId="0" borderId="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0" fontId="0" fillId="0" borderId="0" xfId="0" applyAlignment="1"/>
    <xf numFmtId="0" fontId="6" fillId="0" borderId="5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vertical="top" wrapText="1"/>
    </xf>
    <xf numFmtId="0" fontId="0" fillId="0" borderId="0" xfId="0" applyAlignment="1"/>
    <xf numFmtId="4" fontId="6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3" fontId="8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/>
    <xf numFmtId="3" fontId="8" fillId="0" borderId="13" xfId="0" applyNumberFormat="1" applyFont="1" applyBorder="1" applyAlignment="1">
      <alignment vertical="center" wrapText="1"/>
    </xf>
    <xf numFmtId="3" fontId="8" fillId="0" borderId="5" xfId="0" applyNumberFormat="1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3" fontId="6" fillId="0" borderId="5" xfId="0" applyNumberFormat="1" applyFont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6" fillId="0" borderId="9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0" xfId="0" applyAlignment="1"/>
    <xf numFmtId="0" fontId="9" fillId="2" borderId="12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right"/>
    </xf>
    <xf numFmtId="0" fontId="0" fillId="0" borderId="23" xfId="0" quotePrefix="1" applyFont="1" applyBorder="1" applyAlignment="1">
      <alignment horizontal="center"/>
    </xf>
    <xf numFmtId="0" fontId="1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"/>
  <sheetViews>
    <sheetView tabSelected="1" topLeftCell="A31" workbookViewId="0">
      <selection activeCell="A12" sqref="A12:A16"/>
    </sheetView>
  </sheetViews>
  <sheetFormatPr defaultRowHeight="12.75" x14ac:dyDescent="0.2"/>
  <cols>
    <col min="1" max="1" width="12.140625" customWidth="1"/>
    <col min="2" max="2" width="6.7109375" hidden="1" customWidth="1"/>
    <col min="3" max="3" width="14.42578125" customWidth="1"/>
    <col min="4" max="5" width="9.140625" hidden="1" customWidth="1"/>
    <col min="6" max="6" width="9.42578125" customWidth="1"/>
    <col min="7" max="7" width="12.7109375" customWidth="1"/>
    <col min="8" max="8" width="11" hidden="1" customWidth="1"/>
    <col min="9" max="9" width="11.42578125" hidden="1" customWidth="1"/>
    <col min="10" max="10" width="9.85546875" customWidth="1"/>
    <col min="11" max="11" width="0.85546875" hidden="1" customWidth="1"/>
    <col min="12" max="12" width="0" hidden="1" customWidth="1"/>
    <col min="13" max="14" width="9.140625" hidden="1" customWidth="1"/>
    <col min="15" max="15" width="7" customWidth="1"/>
    <col min="16" max="16" width="9.140625" hidden="1" customWidth="1"/>
    <col min="17" max="17" width="8.5703125" customWidth="1"/>
    <col min="18" max="18" width="9" customWidth="1"/>
    <col min="19" max="19" width="11.140625" customWidth="1"/>
    <col min="20" max="20" width="10.42578125" customWidth="1"/>
    <col min="21" max="21" width="9.5703125" customWidth="1"/>
    <col min="22" max="22" width="8.42578125" customWidth="1"/>
    <col min="23" max="23" width="9.7109375" hidden="1" customWidth="1"/>
    <col min="24" max="25" width="9.5703125" hidden="1" customWidth="1"/>
    <col min="26" max="26" width="9.5703125" customWidth="1"/>
    <col min="27" max="27" width="9" bestFit="1" customWidth="1"/>
    <col min="28" max="28" width="9.28515625" customWidth="1"/>
    <col min="29" max="29" width="10.85546875" customWidth="1"/>
  </cols>
  <sheetData>
    <row r="1" spans="1:31" ht="11.25" customHeight="1" x14ac:dyDescent="0.2">
      <c r="A1" t="s">
        <v>28</v>
      </c>
      <c r="B1" s="1"/>
      <c r="V1" s="91" t="s">
        <v>33</v>
      </c>
      <c r="W1" s="91"/>
      <c r="X1" s="47"/>
      <c r="Y1" s="47"/>
      <c r="Z1" s="47"/>
      <c r="AA1" s="47"/>
      <c r="AB1" s="47"/>
      <c r="AC1" s="47"/>
    </row>
    <row r="2" spans="1:31" ht="47.25" customHeight="1" x14ac:dyDescent="0.2">
      <c r="A2" s="1"/>
      <c r="B2" s="1"/>
      <c r="V2" s="90" t="s">
        <v>39</v>
      </c>
      <c r="W2" s="90"/>
      <c r="X2" s="90"/>
      <c r="Y2" s="90"/>
      <c r="Z2" s="90"/>
      <c r="AA2" s="90"/>
      <c r="AB2" s="90"/>
      <c r="AC2" s="90"/>
      <c r="AD2" s="49"/>
      <c r="AE2" s="49"/>
    </row>
    <row r="3" spans="1:31" ht="4.5" customHeight="1" x14ac:dyDescent="0.2">
      <c r="A3" s="1"/>
      <c r="B3" s="1"/>
      <c r="V3" s="95"/>
      <c r="W3" s="95"/>
      <c r="X3" s="95"/>
      <c r="Y3" s="95"/>
      <c r="Z3" s="95"/>
      <c r="AA3" s="95"/>
      <c r="AB3" s="95"/>
      <c r="AC3" s="95"/>
    </row>
    <row r="4" spans="1:31" ht="11.25" hidden="1" customHeight="1" x14ac:dyDescent="0.2">
      <c r="A4" s="1"/>
      <c r="B4" s="1"/>
      <c r="V4" s="34"/>
      <c r="W4" s="34"/>
      <c r="X4" s="48"/>
      <c r="Y4" s="50"/>
      <c r="Z4" s="34"/>
      <c r="AA4" s="48"/>
      <c r="AB4" s="34"/>
      <c r="AC4" s="34"/>
    </row>
    <row r="5" spans="1:31" ht="11.25" hidden="1" customHeight="1" x14ac:dyDescent="0.2">
      <c r="A5" s="1"/>
      <c r="B5" s="1"/>
      <c r="V5" s="95"/>
      <c r="W5" s="95"/>
      <c r="X5" s="95"/>
      <c r="Y5" s="95"/>
      <c r="Z5" s="95"/>
      <c r="AA5" s="95"/>
      <c r="AB5" s="95"/>
      <c r="AC5" s="95"/>
    </row>
    <row r="6" spans="1:31" ht="14.25" hidden="1" customHeight="1" x14ac:dyDescent="0.2">
      <c r="A6" s="1"/>
      <c r="B6" s="1"/>
    </row>
    <row r="7" spans="1:31" hidden="1" x14ac:dyDescent="0.2"/>
    <row r="8" spans="1:31" hidden="1" x14ac:dyDescent="0.2"/>
    <row r="9" spans="1:31" ht="18" x14ac:dyDescent="0.25">
      <c r="A9" s="86" t="s">
        <v>40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</row>
    <row r="10" spans="1:31" ht="18.75" x14ac:dyDescent="0.3">
      <c r="A10" s="98" t="s">
        <v>44</v>
      </c>
      <c r="B10" s="3"/>
    </row>
    <row r="11" spans="1:31" x14ac:dyDescent="0.2">
      <c r="A11" s="99" t="s">
        <v>45</v>
      </c>
      <c r="B11" s="2"/>
      <c r="AC11" s="97" t="s">
        <v>0</v>
      </c>
    </row>
    <row r="12" spans="1:31" ht="34.5" customHeight="1" x14ac:dyDescent="0.2">
      <c r="A12" s="72" t="s">
        <v>1</v>
      </c>
      <c r="B12" s="9" t="s">
        <v>1</v>
      </c>
      <c r="C12" s="81" t="s">
        <v>2</v>
      </c>
      <c r="D12" s="77" t="s">
        <v>3</v>
      </c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78"/>
      <c r="P12" s="77" t="s">
        <v>4</v>
      </c>
      <c r="Q12" s="80"/>
      <c r="R12" s="79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78"/>
    </row>
    <row r="13" spans="1:31" ht="15.75" customHeight="1" x14ac:dyDescent="0.2">
      <c r="A13" s="72"/>
      <c r="B13" s="41"/>
      <c r="C13" s="82"/>
      <c r="D13" s="66" t="s">
        <v>5</v>
      </c>
      <c r="E13" s="87"/>
      <c r="F13" s="81" t="s">
        <v>14</v>
      </c>
      <c r="G13" s="66" t="s">
        <v>6</v>
      </c>
      <c r="H13" s="79"/>
      <c r="I13" s="79"/>
      <c r="J13" s="79"/>
      <c r="K13" s="79"/>
      <c r="L13" s="80"/>
      <c r="M13" s="80"/>
      <c r="N13" s="78"/>
      <c r="O13" s="81" t="s">
        <v>7</v>
      </c>
      <c r="P13" s="66" t="s">
        <v>29</v>
      </c>
      <c r="Q13" s="67"/>
      <c r="R13" s="72" t="s">
        <v>14</v>
      </c>
      <c r="S13" s="79" t="s">
        <v>6</v>
      </c>
      <c r="T13" s="79"/>
      <c r="U13" s="79"/>
      <c r="V13" s="79"/>
      <c r="W13" s="79"/>
      <c r="X13" s="79"/>
      <c r="Y13" s="79"/>
      <c r="Z13" s="79"/>
      <c r="AA13" s="79"/>
      <c r="AB13" s="79"/>
      <c r="AC13" s="81" t="s">
        <v>7</v>
      </c>
    </row>
    <row r="14" spans="1:31" ht="39.75" customHeight="1" x14ac:dyDescent="0.2">
      <c r="A14" s="72"/>
      <c r="B14" s="41"/>
      <c r="C14" s="82"/>
      <c r="D14" s="70"/>
      <c r="E14" s="88"/>
      <c r="F14" s="68"/>
      <c r="G14" s="72" t="s">
        <v>8</v>
      </c>
      <c r="H14" s="72"/>
      <c r="I14" s="72"/>
      <c r="J14" s="72" t="s">
        <v>9</v>
      </c>
      <c r="K14" s="72"/>
      <c r="L14" s="15"/>
      <c r="M14" s="77" t="s">
        <v>9</v>
      </c>
      <c r="N14" s="78"/>
      <c r="O14" s="82"/>
      <c r="P14" s="68"/>
      <c r="Q14" s="69"/>
      <c r="R14" s="72"/>
      <c r="S14" s="92" t="s">
        <v>8</v>
      </c>
      <c r="T14" s="93"/>
      <c r="U14" s="93"/>
      <c r="V14" s="93"/>
      <c r="W14" s="93"/>
      <c r="X14" s="93"/>
      <c r="Y14" s="93"/>
      <c r="Z14" s="93"/>
      <c r="AA14" s="94"/>
      <c r="AB14" s="24" t="s">
        <v>9</v>
      </c>
      <c r="AC14" s="82"/>
    </row>
    <row r="15" spans="1:31" ht="15.75" customHeight="1" x14ac:dyDescent="0.2">
      <c r="A15" s="72"/>
      <c r="B15" s="41"/>
      <c r="C15" s="82"/>
      <c r="D15" s="13"/>
      <c r="E15" s="14"/>
      <c r="F15" s="89" t="s">
        <v>15</v>
      </c>
      <c r="G15" s="89" t="s">
        <v>18</v>
      </c>
      <c r="H15" s="89" t="s">
        <v>16</v>
      </c>
      <c r="I15" s="89" t="s">
        <v>17</v>
      </c>
      <c r="J15" s="84" t="s">
        <v>19</v>
      </c>
      <c r="K15" s="85"/>
      <c r="L15" s="14"/>
      <c r="M15" s="14"/>
      <c r="N15" s="15"/>
      <c r="O15" s="82"/>
      <c r="P15" s="68"/>
      <c r="Q15" s="69"/>
      <c r="R15" s="89" t="s">
        <v>24</v>
      </c>
      <c r="S15" s="96" t="s">
        <v>25</v>
      </c>
      <c r="T15" s="96" t="s">
        <v>37</v>
      </c>
      <c r="U15" s="96" t="s">
        <v>38</v>
      </c>
      <c r="V15" s="96" t="s">
        <v>32</v>
      </c>
      <c r="W15" s="96" t="s">
        <v>35</v>
      </c>
      <c r="X15" s="89" t="s">
        <v>36</v>
      </c>
      <c r="Y15" s="89" t="s">
        <v>34</v>
      </c>
      <c r="Z15" s="89" t="s">
        <v>41</v>
      </c>
      <c r="AA15" s="89" t="s">
        <v>42</v>
      </c>
      <c r="AB15" s="89" t="s">
        <v>43</v>
      </c>
      <c r="AC15" s="82"/>
    </row>
    <row r="16" spans="1:31" ht="222.75" customHeight="1" x14ac:dyDescent="0.2">
      <c r="A16" s="72"/>
      <c r="B16" s="38"/>
      <c r="C16" s="83"/>
      <c r="D16" s="17"/>
      <c r="E16" s="18"/>
      <c r="F16" s="89"/>
      <c r="G16" s="89"/>
      <c r="H16" s="89"/>
      <c r="I16" s="89"/>
      <c r="J16" s="84"/>
      <c r="K16" s="85"/>
      <c r="L16" s="17"/>
      <c r="M16" s="17"/>
      <c r="N16" s="17"/>
      <c r="O16" s="83"/>
      <c r="P16" s="70"/>
      <c r="Q16" s="71"/>
      <c r="R16" s="89"/>
      <c r="S16" s="96"/>
      <c r="T16" s="96"/>
      <c r="U16" s="96"/>
      <c r="V16" s="96"/>
      <c r="W16" s="96"/>
      <c r="X16" s="89"/>
      <c r="Y16" s="89"/>
      <c r="Z16" s="89"/>
      <c r="AA16" s="89"/>
      <c r="AB16" s="89"/>
      <c r="AC16" s="83"/>
    </row>
    <row r="17" spans="1:29" ht="15.75" customHeight="1" x14ac:dyDescent="0.2">
      <c r="A17" s="45"/>
      <c r="B17" s="42"/>
      <c r="C17" s="11"/>
      <c r="D17" s="4"/>
      <c r="E17" s="4"/>
      <c r="F17" s="16">
        <v>41040200</v>
      </c>
      <c r="G17" s="16">
        <v>41053900</v>
      </c>
      <c r="H17" s="16">
        <v>41051200</v>
      </c>
      <c r="I17" s="20">
        <v>41053900</v>
      </c>
      <c r="J17" s="72">
        <v>41053900</v>
      </c>
      <c r="K17" s="72"/>
      <c r="L17" s="10"/>
      <c r="M17" s="4"/>
      <c r="N17" s="4"/>
      <c r="O17" s="11"/>
      <c r="P17" s="4"/>
      <c r="Q17" s="21" t="s">
        <v>30</v>
      </c>
      <c r="R17" s="22" t="s">
        <v>23</v>
      </c>
      <c r="S17" s="53" t="s">
        <v>20</v>
      </c>
      <c r="T17" s="53" t="s">
        <v>20</v>
      </c>
      <c r="U17" s="53" t="s">
        <v>20</v>
      </c>
      <c r="V17" s="53" t="s">
        <v>20</v>
      </c>
      <c r="W17" s="53" t="s">
        <v>20</v>
      </c>
      <c r="X17" s="22" t="s">
        <v>20</v>
      </c>
      <c r="Y17" s="22" t="s">
        <v>20</v>
      </c>
      <c r="Z17" s="22" t="s">
        <v>20</v>
      </c>
      <c r="AA17" s="22" t="s">
        <v>20</v>
      </c>
      <c r="AB17" s="22" t="s">
        <v>20</v>
      </c>
      <c r="AC17" s="22"/>
    </row>
    <row r="18" spans="1:29" x14ac:dyDescent="0.2">
      <c r="A18" s="39">
        <v>1</v>
      </c>
      <c r="B18" s="43">
        <v>1</v>
      </c>
      <c r="C18" s="12">
        <v>2</v>
      </c>
      <c r="D18" s="12">
        <v>3</v>
      </c>
      <c r="E18" s="12">
        <v>4</v>
      </c>
      <c r="F18" s="12">
        <v>3</v>
      </c>
      <c r="G18" s="12">
        <v>4</v>
      </c>
      <c r="H18" s="12">
        <v>5</v>
      </c>
      <c r="I18" s="12">
        <v>6</v>
      </c>
      <c r="J18" s="73">
        <v>5</v>
      </c>
      <c r="K18" s="74"/>
      <c r="L18" s="12"/>
      <c r="M18" s="12"/>
      <c r="N18" s="12">
        <v>8</v>
      </c>
      <c r="O18" s="12">
        <v>6</v>
      </c>
      <c r="P18" s="12">
        <v>10</v>
      </c>
      <c r="Q18" s="12">
        <v>7</v>
      </c>
      <c r="R18" s="12">
        <v>8</v>
      </c>
      <c r="S18" s="54">
        <v>9</v>
      </c>
      <c r="T18" s="54">
        <v>10</v>
      </c>
      <c r="U18" s="54">
        <v>11</v>
      </c>
      <c r="V18" s="54">
        <v>12</v>
      </c>
      <c r="W18" s="54">
        <v>13</v>
      </c>
      <c r="X18" s="12">
        <v>14</v>
      </c>
      <c r="Y18" s="12">
        <v>15</v>
      </c>
      <c r="Z18" s="12">
        <v>16</v>
      </c>
      <c r="AA18" s="12">
        <v>17</v>
      </c>
      <c r="AB18" s="12">
        <v>18</v>
      </c>
      <c r="AC18" s="12">
        <v>19</v>
      </c>
    </row>
    <row r="19" spans="1:29" ht="15.75" hidden="1" x14ac:dyDescent="0.2">
      <c r="A19" s="45"/>
      <c r="B19" s="10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>
        <f>G19+K19+M19+N19+H19+L19</f>
        <v>0</v>
      </c>
      <c r="P19" s="4"/>
      <c r="Q19" s="4"/>
      <c r="R19" s="4"/>
      <c r="S19" s="55"/>
      <c r="T19" s="55"/>
      <c r="U19" s="55"/>
      <c r="V19" s="55"/>
      <c r="W19" s="55"/>
      <c r="X19" s="4"/>
      <c r="Y19" s="4"/>
      <c r="Z19" s="4"/>
      <c r="AA19" s="4"/>
      <c r="AB19" s="4"/>
      <c r="AC19" s="4">
        <f>SUM(S19:AB19)</f>
        <v>0</v>
      </c>
    </row>
    <row r="20" spans="1:29" ht="27.75" customHeight="1" x14ac:dyDescent="0.2">
      <c r="A20" s="45"/>
      <c r="B20" s="10"/>
      <c r="C20" s="17" t="s">
        <v>31</v>
      </c>
      <c r="D20" s="4"/>
      <c r="E20" s="4"/>
      <c r="F20" s="17">
        <v>0</v>
      </c>
      <c r="G20" s="17">
        <v>0</v>
      </c>
      <c r="H20" s="17">
        <v>0</v>
      </c>
      <c r="I20" s="17">
        <v>0</v>
      </c>
      <c r="J20" s="35">
        <v>0</v>
      </c>
      <c r="K20" s="36"/>
      <c r="L20" s="17"/>
      <c r="M20" s="17"/>
      <c r="N20" s="17"/>
      <c r="O20" s="17">
        <v>0</v>
      </c>
      <c r="P20" s="4"/>
      <c r="Q20" s="40">
        <v>0</v>
      </c>
      <c r="R20" s="17">
        <v>0</v>
      </c>
      <c r="S20" s="56">
        <v>0</v>
      </c>
      <c r="T20" s="56">
        <v>0</v>
      </c>
      <c r="U20" s="56">
        <v>0</v>
      </c>
      <c r="V20" s="56">
        <v>0</v>
      </c>
      <c r="W20" s="56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30">
        <f>R20+S20+T20+U20+V20+W20+Z20+AB20+Q20</f>
        <v>0</v>
      </c>
    </row>
    <row r="21" spans="1:29" ht="56.25" customHeight="1" x14ac:dyDescent="0.2">
      <c r="A21" s="33">
        <v>16320200000</v>
      </c>
      <c r="B21" s="19"/>
      <c r="C21" s="17" t="s">
        <v>26</v>
      </c>
      <c r="D21" s="17"/>
      <c r="E21" s="17"/>
      <c r="F21" s="23">
        <v>0</v>
      </c>
      <c r="G21" s="23">
        <v>0</v>
      </c>
      <c r="H21" s="23">
        <v>0</v>
      </c>
      <c r="I21" s="23">
        <v>0</v>
      </c>
      <c r="J21" s="75">
        <v>0</v>
      </c>
      <c r="K21" s="76"/>
      <c r="L21" s="23"/>
      <c r="M21" s="23"/>
      <c r="N21" s="23"/>
      <c r="O21" s="30">
        <f>G21+K21+M21+N21+H21+L21</f>
        <v>0</v>
      </c>
      <c r="P21" s="23"/>
      <c r="Q21" s="23">
        <v>0</v>
      </c>
      <c r="R21" s="23">
        <v>0</v>
      </c>
      <c r="S21" s="57">
        <v>0</v>
      </c>
      <c r="T21" s="57">
        <v>0</v>
      </c>
      <c r="U21" s="57">
        <v>0</v>
      </c>
      <c r="V21" s="57">
        <v>0</v>
      </c>
      <c r="W21" s="57">
        <v>0</v>
      </c>
      <c r="X21" s="23"/>
      <c r="Y21" s="51"/>
      <c r="Z21" s="23">
        <v>100000</v>
      </c>
      <c r="AA21" s="23">
        <v>32500</v>
      </c>
      <c r="AB21" s="23">
        <v>247500</v>
      </c>
      <c r="AC21" s="30">
        <f>SUM(R21:AB21)</f>
        <v>380000</v>
      </c>
    </row>
    <row r="22" spans="1:29" hidden="1" x14ac:dyDescent="0.2">
      <c r="A22" s="37"/>
      <c r="B22" s="19"/>
      <c r="C22" s="17"/>
      <c r="D22" s="17"/>
      <c r="E22" s="17"/>
      <c r="F22" s="23"/>
      <c r="G22" s="23"/>
      <c r="H22" s="23"/>
      <c r="I22" s="23"/>
      <c r="J22" s="23"/>
      <c r="K22" s="23"/>
      <c r="L22" s="23"/>
      <c r="M22" s="23"/>
      <c r="N22" s="23"/>
      <c r="O22" s="30">
        <f>G22+K22+M22+N22+H22+L22</f>
        <v>0</v>
      </c>
      <c r="P22" s="23"/>
      <c r="Q22" s="23"/>
      <c r="R22" s="23"/>
      <c r="S22" s="57"/>
      <c r="T22" s="57"/>
      <c r="U22" s="57"/>
      <c r="V22" s="57"/>
      <c r="W22" s="57"/>
      <c r="X22" s="23"/>
      <c r="Y22" s="51"/>
      <c r="Z22" s="51"/>
      <c r="AA22" s="23"/>
      <c r="AB22" s="23"/>
      <c r="AC22" s="30">
        <f t="shared" ref="AC22:AC23" si="0">R22+S22+T22+U22+V22+W22+Z22+AB22</f>
        <v>0</v>
      </c>
    </row>
    <row r="23" spans="1:29" ht="51" hidden="1" x14ac:dyDescent="0.2">
      <c r="A23" s="46">
        <v>16000000000</v>
      </c>
      <c r="B23" s="25"/>
      <c r="C23" s="32" t="s">
        <v>27</v>
      </c>
      <c r="D23" s="17"/>
      <c r="E23" s="17"/>
      <c r="F23" s="23">
        <v>0</v>
      </c>
      <c r="G23" s="23">
        <v>0</v>
      </c>
      <c r="H23" s="23">
        <v>0</v>
      </c>
      <c r="I23" s="23">
        <v>0</v>
      </c>
      <c r="J23" s="75">
        <v>0</v>
      </c>
      <c r="K23" s="76"/>
      <c r="L23" s="23"/>
      <c r="M23" s="23"/>
      <c r="N23" s="23"/>
      <c r="O23" s="30">
        <f>F23+G23+H23+I23+J23</f>
        <v>0</v>
      </c>
      <c r="P23" s="23"/>
      <c r="Q23" s="23">
        <v>0</v>
      </c>
      <c r="R23" s="23">
        <v>0</v>
      </c>
      <c r="S23" s="57">
        <v>0</v>
      </c>
      <c r="T23" s="57">
        <v>0</v>
      </c>
      <c r="U23" s="57">
        <v>0</v>
      </c>
      <c r="V23" s="57">
        <v>0</v>
      </c>
      <c r="W23" s="57">
        <v>0</v>
      </c>
      <c r="X23" s="23">
        <v>0</v>
      </c>
      <c r="Y23" s="51"/>
      <c r="Z23" s="51">
        <v>0</v>
      </c>
      <c r="AA23" s="23">
        <v>0</v>
      </c>
      <c r="AB23" s="23">
        <v>0</v>
      </c>
      <c r="AC23" s="30">
        <f t="shared" si="0"/>
        <v>0</v>
      </c>
    </row>
    <row r="24" spans="1:29" ht="24.75" customHeight="1" x14ac:dyDescent="0.2">
      <c r="A24" s="26" t="s">
        <v>10</v>
      </c>
      <c r="B24" s="44"/>
      <c r="C24" s="27" t="s">
        <v>11</v>
      </c>
      <c r="D24" s="28"/>
      <c r="E24" s="29"/>
      <c r="F24" s="30">
        <f>F19+F21+F22+F23</f>
        <v>0</v>
      </c>
      <c r="G24" s="30">
        <f>G19+G21+G22+G23</f>
        <v>0</v>
      </c>
      <c r="H24" s="30">
        <f>H19+H21+H22+H23</f>
        <v>0</v>
      </c>
      <c r="I24" s="30">
        <f>I19+I21+I22+I23</f>
        <v>0</v>
      </c>
      <c r="J24" s="64">
        <f>J19+J21+J22+J23</f>
        <v>0</v>
      </c>
      <c r="K24" s="65"/>
      <c r="L24" s="30">
        <f>L19+L21+L22+L23</f>
        <v>0</v>
      </c>
      <c r="M24" s="30">
        <f>M19+M21+M22+M23</f>
        <v>0</v>
      </c>
      <c r="N24" s="30">
        <f>N19+N21+N22+N23</f>
        <v>0</v>
      </c>
      <c r="O24" s="30">
        <f>O21+O23</f>
        <v>0</v>
      </c>
      <c r="P24" s="30">
        <f>P19+P21+P22+P23</f>
        <v>0</v>
      </c>
      <c r="Q24" s="30">
        <f>Q20+Q21+Q23</f>
        <v>0</v>
      </c>
      <c r="R24" s="30">
        <f t="shared" ref="R24:AB24" si="1">R19+R21+R22+R23</f>
        <v>0</v>
      </c>
      <c r="S24" s="58">
        <f t="shared" si="1"/>
        <v>0</v>
      </c>
      <c r="T24" s="58">
        <f t="shared" si="1"/>
        <v>0</v>
      </c>
      <c r="U24" s="58">
        <f t="shared" si="1"/>
        <v>0</v>
      </c>
      <c r="V24" s="58">
        <f t="shared" si="1"/>
        <v>0</v>
      </c>
      <c r="W24" s="58">
        <f t="shared" si="1"/>
        <v>0</v>
      </c>
      <c r="X24" s="30">
        <f t="shared" si="1"/>
        <v>0</v>
      </c>
      <c r="Y24" s="52">
        <f t="shared" si="1"/>
        <v>0</v>
      </c>
      <c r="Z24" s="30">
        <f t="shared" si="1"/>
        <v>100000</v>
      </c>
      <c r="AA24" s="30">
        <f t="shared" si="1"/>
        <v>32500</v>
      </c>
      <c r="AB24" s="30">
        <f t="shared" si="1"/>
        <v>247500</v>
      </c>
      <c r="AC24" s="30">
        <f>AC20+AC21+AC23</f>
        <v>380000</v>
      </c>
    </row>
    <row r="25" spans="1:29" x14ac:dyDescent="0.2">
      <c r="A25" s="59"/>
      <c r="B25" s="59"/>
      <c r="C25" s="60"/>
      <c r="D25" s="59"/>
      <c r="E25" s="59"/>
      <c r="F25" s="61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1"/>
      <c r="AC25" s="61"/>
    </row>
    <row r="26" spans="1:29" s="7" customFormat="1" ht="18.75" x14ac:dyDescent="0.3">
      <c r="A26" s="5"/>
      <c r="B26" s="5"/>
      <c r="C26" s="31" t="s">
        <v>21</v>
      </c>
      <c r="D26" s="8"/>
      <c r="E26" s="8"/>
      <c r="F26" s="8"/>
      <c r="G26" s="31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62"/>
      <c r="T26" s="62"/>
      <c r="U26" s="62"/>
      <c r="V26" s="62"/>
      <c r="W26" s="8"/>
      <c r="X26" s="8"/>
      <c r="Y26" s="8"/>
      <c r="Z26" s="31" t="s">
        <v>22</v>
      </c>
      <c r="AA26" s="31"/>
      <c r="AB26" s="8"/>
    </row>
    <row r="27" spans="1:29" hidden="1" x14ac:dyDescent="0.2">
      <c r="C27" s="6" t="s">
        <v>12</v>
      </c>
      <c r="G27" s="6" t="s">
        <v>13</v>
      </c>
    </row>
    <row r="28" spans="1:29" hidden="1" x14ac:dyDescent="0.2"/>
    <row r="29" spans="1:29" hidden="1" x14ac:dyDescent="0.2"/>
    <row r="30" spans="1:29" hidden="1" x14ac:dyDescent="0.2"/>
  </sheetData>
  <mergeCells count="42">
    <mergeCell ref="V2:AC2"/>
    <mergeCell ref="V1:W1"/>
    <mergeCell ref="S14:AA14"/>
    <mergeCell ref="AA15:AA16"/>
    <mergeCell ref="V3:AC3"/>
    <mergeCell ref="V5:AC5"/>
    <mergeCell ref="Z15:Z16"/>
    <mergeCell ref="AB15:AB16"/>
    <mergeCell ref="S15:S16"/>
    <mergeCell ref="T15:T16"/>
    <mergeCell ref="U15:U16"/>
    <mergeCell ref="V15:V16"/>
    <mergeCell ref="W15:W16"/>
    <mergeCell ref="X15:X16"/>
    <mergeCell ref="Y15:Y16"/>
    <mergeCell ref="R13:R14"/>
    <mergeCell ref="A9:AC9"/>
    <mergeCell ref="A12:A16"/>
    <mergeCell ref="C12:C16"/>
    <mergeCell ref="D12:O12"/>
    <mergeCell ref="P12:AC12"/>
    <mergeCell ref="D13:E14"/>
    <mergeCell ref="S13:AB13"/>
    <mergeCell ref="AC13:AC16"/>
    <mergeCell ref="F13:F14"/>
    <mergeCell ref="F15:F16"/>
    <mergeCell ref="R15:R16"/>
    <mergeCell ref="G15:G16"/>
    <mergeCell ref="H15:H16"/>
    <mergeCell ref="I15:I16"/>
    <mergeCell ref="G14:I14"/>
    <mergeCell ref="J24:K24"/>
    <mergeCell ref="P13:Q16"/>
    <mergeCell ref="J17:K17"/>
    <mergeCell ref="J18:K18"/>
    <mergeCell ref="J21:K21"/>
    <mergeCell ref="J23:K23"/>
    <mergeCell ref="M14:N14"/>
    <mergeCell ref="G13:N13"/>
    <mergeCell ref="O13:O16"/>
    <mergeCell ref="J15:K16"/>
    <mergeCell ref="J14:K14"/>
  </mergeCells>
  <pageMargins left="0.23622047244094491" right="0.15748031496062992" top="0.55118110236220474" bottom="0.27559055118110237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 5</vt:lpstr>
      <vt:lpstr>'дод 5'!Область_печати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ПК</cp:lastModifiedBy>
  <cp:lastPrinted>2020-04-01T11:34:42Z</cp:lastPrinted>
  <dcterms:created xsi:type="dcterms:W3CDTF">2018-11-30T15:15:31Z</dcterms:created>
  <dcterms:modified xsi:type="dcterms:W3CDTF">2020-04-01T11:34:44Z</dcterms:modified>
</cp:coreProperties>
</file>