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8 сесія" sheetId="13" r:id="rId1"/>
  </sheets>
  <calcPr calcId="125725"/>
</workbook>
</file>

<file path=xl/calcChain.xml><?xml version="1.0" encoding="utf-8"?>
<calcChain xmlns="http://schemas.openxmlformats.org/spreadsheetml/2006/main">
  <c r="D367" i="13"/>
  <c r="E508"/>
  <c r="D501"/>
  <c r="D497"/>
  <c r="D493"/>
  <c r="D489"/>
  <c r="D485"/>
  <c r="D480"/>
  <c r="D471"/>
  <c r="D463"/>
  <c r="D431"/>
  <c r="D415"/>
  <c r="D408"/>
  <c r="D402"/>
  <c r="E399"/>
  <c r="D393"/>
  <c r="D384"/>
  <c r="D381"/>
  <c r="D375"/>
  <c r="D370"/>
  <c r="D357"/>
  <c r="E354"/>
  <c r="D351"/>
  <c r="D345"/>
  <c r="D342"/>
  <c r="D339"/>
  <c r="D332"/>
  <c r="D327"/>
  <c r="D323"/>
  <c r="D320"/>
  <c r="D317"/>
  <c r="D312"/>
  <c r="D307"/>
  <c r="D304"/>
  <c r="D298"/>
  <c r="D295"/>
  <c r="D287"/>
  <c r="D283"/>
  <c r="D277"/>
  <c r="D271"/>
  <c r="D268"/>
  <c r="D265"/>
  <c r="D234"/>
  <c r="D228"/>
  <c r="D214"/>
  <c r="D206"/>
  <c r="D200"/>
  <c r="D197"/>
  <c r="D194"/>
  <c r="D185"/>
  <c r="D181"/>
  <c r="D162"/>
  <c r="D156"/>
  <c r="D143"/>
  <c r="D137"/>
  <c r="D133"/>
  <c r="D130"/>
  <c r="D126"/>
  <c r="D121"/>
  <c r="D116"/>
  <c r="D104"/>
  <c r="D101"/>
  <c r="D99"/>
  <c r="D95"/>
  <c r="D92"/>
  <c r="D88"/>
  <c r="D85"/>
  <c r="D82"/>
  <c r="D71"/>
  <c r="D46"/>
  <c r="D43"/>
  <c r="D36"/>
  <c r="D33"/>
  <c r="D25"/>
  <c r="D19"/>
  <c r="D6"/>
  <c r="E522" l="1"/>
</calcChain>
</file>

<file path=xl/sharedStrings.xml><?xml version="1.0" encoding="utf-8"?>
<sst xmlns="http://schemas.openxmlformats.org/spreadsheetml/2006/main" count="769" uniqueCount="453">
  <si>
    <t>КПК</t>
  </si>
  <si>
    <t>КЕКВ</t>
  </si>
  <si>
    <t>Напрямок</t>
  </si>
  <si>
    <t>Сума</t>
  </si>
  <si>
    <t>Заклад</t>
  </si>
  <si>
    <t>Організація благоустрою</t>
  </si>
  <si>
    <t>Інші субвенції місцевого бюджету</t>
  </si>
  <si>
    <t>КП Водоканал</t>
  </si>
  <si>
    <t>Інші заходи в галузі культури і мистецтва</t>
  </si>
  <si>
    <t>Забезпечення діяльності водопровідно-каналізаційного господарства</t>
  </si>
  <si>
    <t>Радіо</t>
  </si>
  <si>
    <t>Експлуатація та технічне обслуговування житлового фонду</t>
  </si>
  <si>
    <t>Членські внески</t>
  </si>
  <si>
    <t>Асоціація ОТГ</t>
  </si>
  <si>
    <t>Інші заходи у сфері автотранспорту</t>
  </si>
  <si>
    <t>Фінансова підтримка засобів масової інформації</t>
  </si>
  <si>
    <t>Утримання та розвиток автомобільних доріг</t>
  </si>
  <si>
    <t>Розроблення схем планування та забудови територій</t>
  </si>
  <si>
    <t>Інша діяльність у сфері державного управління</t>
  </si>
  <si>
    <t>.0180</t>
  </si>
  <si>
    <t>Оздоровлення та відпочинок дітей</t>
  </si>
  <si>
    <t>Субвенція з місцевого бюджету на співфінансування інвестиційних проектів</t>
  </si>
  <si>
    <t>ОТГ</t>
  </si>
  <si>
    <t>Благоустрій</t>
  </si>
  <si>
    <t>.0150</t>
  </si>
  <si>
    <t>Забезпечення діяльності міської ради</t>
  </si>
  <si>
    <t>Міська рада</t>
  </si>
  <si>
    <t>Дошкільна освіта</t>
  </si>
  <si>
    <t>Заробітна плата</t>
  </si>
  <si>
    <t>Нарахування на зар.плату</t>
  </si>
  <si>
    <t>Інші виплати населенню (компенсація за пільговий проїзд)</t>
  </si>
  <si>
    <t>Забезпечення діяльності будинків культури</t>
  </si>
  <si>
    <t>будинки культури</t>
  </si>
  <si>
    <t>Дитячо-юнацька спортивна школа</t>
  </si>
  <si>
    <t>ДЮСШ</t>
  </si>
  <si>
    <t>Заміна вхідних дверей</t>
  </si>
  <si>
    <t>Вул.Полтавська, 73</t>
  </si>
  <si>
    <t>Зар.плата</t>
  </si>
  <si>
    <t>Будівництво мультифункціонального майданчика</t>
  </si>
  <si>
    <t>Оплата послуг</t>
  </si>
  <si>
    <t>Школа естетичного виховання (музична школа)</t>
  </si>
  <si>
    <t>Нарахування на заробітну плату</t>
  </si>
  <si>
    <t>музична школа</t>
  </si>
  <si>
    <t>Забезпечення діяльності бібліотек</t>
  </si>
  <si>
    <t>бібліотеки</t>
  </si>
  <si>
    <t>Авторський нагляд</t>
  </si>
  <si>
    <t>вул. Покровська 21</t>
  </si>
  <si>
    <t xml:space="preserve">Введення в експлуатацію кап.ремонт даху </t>
  </si>
  <si>
    <t>вул. Старокиївська 8</t>
  </si>
  <si>
    <t>Решетилівський ліцей</t>
  </si>
  <si>
    <t>Субвенція з місцевого бюджету державному бюджету</t>
  </si>
  <si>
    <t xml:space="preserve">Придбання обладнання </t>
  </si>
  <si>
    <t xml:space="preserve">Заробітна плата </t>
  </si>
  <si>
    <t>Заклади освіти</t>
  </si>
  <si>
    <t>Будівництво інших об'єктів комунальної власності</t>
  </si>
  <si>
    <t>Державний бюджет</t>
  </si>
  <si>
    <t>Фінансова підтримка</t>
  </si>
  <si>
    <t>Придбання камер відеоспостереження (4 шт.)</t>
  </si>
  <si>
    <t>Встановлення відеокамер та обладнання</t>
  </si>
  <si>
    <t>Предмети, матеріали, обладнання</t>
  </si>
  <si>
    <t>Інші заходи громадського порядку та безпеки</t>
  </si>
  <si>
    <t>Здійснення заходів із землеустрою</t>
  </si>
  <si>
    <t>Аерозйомка населених пунктів (з.ф.)</t>
  </si>
  <si>
    <t>с. Каленики, с. Хрещате</t>
  </si>
  <si>
    <t>Виготовлення тех.документації із землеустрою (с.ф.)</t>
  </si>
  <si>
    <t>с.ф.</t>
  </si>
  <si>
    <t>НУШ Держ.стандарт освіти</t>
  </si>
  <si>
    <t>Надання пільгових довгострокових кредитів молодим сімям на будівництво/придбання житла</t>
  </si>
  <si>
    <t>Інші програми та заходи у сфері освіти</t>
  </si>
  <si>
    <t>Предмети і матеріали</t>
  </si>
  <si>
    <t>Продукти харчування</t>
  </si>
  <si>
    <t>Підручники</t>
  </si>
  <si>
    <t>Підтримка спорту вищих досягнень та організацій</t>
  </si>
  <si>
    <t>Предмети, матеріали</t>
  </si>
  <si>
    <t>Підтримка спорту</t>
  </si>
  <si>
    <t>Оплата послуг (крім комунальних)</t>
  </si>
  <si>
    <t>ВК Решетилівка</t>
  </si>
  <si>
    <t>Виплата стипендій</t>
  </si>
  <si>
    <t>Поточний ремонт доріг, технічний нагляд</t>
  </si>
  <si>
    <t>вул. Полтавська</t>
  </si>
  <si>
    <t>Електрогенератор</t>
  </si>
  <si>
    <t>Матеріали для ремонту водогону</t>
  </si>
  <si>
    <t>Новоселівка</t>
  </si>
  <si>
    <t>Обладнання для нагнітання повітря в колодязі</t>
  </si>
  <si>
    <t>Поповнення бібліотечного фонду</t>
  </si>
  <si>
    <t>.0191</t>
  </si>
  <si>
    <t>Проведення місцевих виборів</t>
  </si>
  <si>
    <t>Антисептики, маски, перчатки, прилади для темп.скринінгу</t>
  </si>
  <si>
    <t>ТВД</t>
  </si>
  <si>
    <t>Інші заходи в сфері соц. захисту і соц. забезпечення</t>
  </si>
  <si>
    <t>Тех.обслуговування газового обладнання</t>
  </si>
  <si>
    <t>Важкоатлетична штанга</t>
  </si>
  <si>
    <t>Будівництво каналізаційної мережі</t>
  </si>
  <si>
    <t>Забезпечення діяльності музеїв та виставок</t>
  </si>
  <si>
    <t>Музей</t>
  </si>
  <si>
    <t>Обласний бюджет</t>
  </si>
  <si>
    <t>Нарахування на заробітну плату в.о. старости, діловода с. Остапє</t>
  </si>
  <si>
    <t>.0160</t>
  </si>
  <si>
    <t>Забезпечення діяльності інших закладів у сфері освіти</t>
  </si>
  <si>
    <t>Адмін-господарський персонал</t>
  </si>
  <si>
    <t>Оплата теплопостачання</t>
  </si>
  <si>
    <t>Оплата водопостачання та водовідведення</t>
  </si>
  <si>
    <t>Оплата електроенергії</t>
  </si>
  <si>
    <t>Посадові особи відділу освіти</t>
  </si>
  <si>
    <t>Відділ освіти Решетилівської м.р.</t>
  </si>
  <si>
    <t>Поповнення фонду вінілосховища</t>
  </si>
  <si>
    <t>Видатки на відрядження</t>
  </si>
  <si>
    <t>Окремі заходи по реалізації програм</t>
  </si>
  <si>
    <t>Інші поточні видатки</t>
  </si>
  <si>
    <t>Дитячі садочки</t>
  </si>
  <si>
    <t>Заробітна плата старости, діловоди</t>
  </si>
  <si>
    <t>с.Каленики, с.Хрещате</t>
  </si>
  <si>
    <t>Охорона і раціональне використання природних ресурсів</t>
  </si>
  <si>
    <t>Проекти інженерно-тех. заходів цивільного захисту</t>
  </si>
  <si>
    <t>с.Хрещате</t>
  </si>
  <si>
    <t>Великобагачанська сел.територ.громада</t>
  </si>
  <si>
    <t xml:space="preserve">Субвенція на утримання об'єктів спільного користування </t>
  </si>
  <si>
    <t>Запасні частини до шкільних автобусів</t>
  </si>
  <si>
    <t>Поточний ремонт шкільних автобусів</t>
  </si>
  <si>
    <t>Фінансове управління Решетилівської міської ради</t>
  </si>
  <si>
    <t>Відділ освіти Решетилівської міської ради</t>
  </si>
  <si>
    <t>Всього по фінансовому управлінню</t>
  </si>
  <si>
    <t>Всього по відділу освіти</t>
  </si>
  <si>
    <t>Всього по виконавчому комітету</t>
  </si>
  <si>
    <t>Виконавчий комітет Решетилівської міської ради</t>
  </si>
  <si>
    <t>с. Глибока Балка</t>
  </si>
  <si>
    <t>Поточний ремонт приміщення ЗОШ І-ІІ ст.</t>
  </si>
  <si>
    <t>учасники АТО</t>
  </si>
  <si>
    <t>с</t>
  </si>
  <si>
    <t>Козельщинська сел.територ.громада</t>
  </si>
  <si>
    <t>ПМСД</t>
  </si>
  <si>
    <t>м. Решетилівка</t>
  </si>
  <si>
    <t>вул. Покровська, 17</t>
  </si>
  <si>
    <t>Інженерно-геодезичні та геологічні вишукування</t>
  </si>
  <si>
    <t>Виготовлення проектів землеустрою</t>
  </si>
  <si>
    <t>с. Остапє</t>
  </si>
  <si>
    <t>Керівництво і управління у відповідній сфері у територіальних громадах</t>
  </si>
  <si>
    <t>Фінансове управління</t>
  </si>
  <si>
    <t>Впровадження програми КВS Облік бюджетних установ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</si>
  <si>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</si>
  <si>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Центр надання соціальних послуг</t>
  </si>
  <si>
    <t>вул. Покровська, 9-а</t>
  </si>
  <si>
    <t>Центр ПМСД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</si>
  <si>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</si>
  <si>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автомобільним транспортом окремим категоріям громадян</t>
  </si>
  <si>
    <r>
      <t>Будівництво</t>
    </r>
    <r>
      <rPr>
        <b/>
        <sz val="8"/>
        <rFont val="Times New Roman"/>
        <family val="1"/>
        <charset val="204"/>
      </rPr>
      <t> </t>
    </r>
    <r>
      <rPr>
        <b/>
        <sz val="12"/>
        <rFont val="Times New Roman"/>
        <family val="1"/>
        <charset val="204"/>
      </rPr>
      <t>інших об'єктів комунальної власності</t>
    </r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</si>
  <si>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</si>
  <si>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Служба у справах дітей</t>
  </si>
  <si>
    <t>Відділ сімї, соц.захисту та охорони здоровя</t>
  </si>
  <si>
    <t>Централізовані заходи з лікування хворих на цукровий та нецукровий діабет</t>
  </si>
  <si>
    <t>Інсулін на лікування хворих на цукровий діабет</t>
  </si>
  <si>
    <t>ВИДАТКИ</t>
  </si>
  <si>
    <t>Решетилівська ЦЛ</t>
  </si>
  <si>
    <t>Придбання та встановлення бойлерів</t>
  </si>
  <si>
    <t>Проходження медоглядів допризовників, призовників…</t>
  </si>
  <si>
    <t>Виготовлення тех.документації на адмін.будівлю</t>
  </si>
  <si>
    <t>вул. Шевченка, 23</t>
  </si>
  <si>
    <t>ЦКД Оберіг</t>
  </si>
  <si>
    <t>Фінансова підтримка на утримання місцевих осередків (рад) всеукраїнських об’єднань фізкультурно-спортивної спрямованості</t>
  </si>
  <si>
    <t>МО ГО Колос</t>
  </si>
  <si>
    <t>Решетилівський міський БК</t>
  </si>
  <si>
    <t>с. Долина</t>
  </si>
  <si>
    <t>ПКД, реконструкція водопроводу (бюджет участі 2020 р.)</t>
  </si>
  <si>
    <t>ПКД капітальний ремонт ділянки вулиці</t>
  </si>
  <si>
    <t>вул. Щаслива (від вул.Садкова до вул.Горького</t>
  </si>
  <si>
    <t>Місцева пожежна охорона</t>
  </si>
  <si>
    <t>Забезпечення діяльності місцевої пожежної охорони</t>
  </si>
  <si>
    <t xml:space="preserve">Субвенція з місцевого бюджету на забезпечення будівництва, реконструкції, ремонту і утримання автомобільних доріг </t>
  </si>
  <si>
    <t>Поточний ремонт та утримання автомобільних доріг</t>
  </si>
  <si>
    <t>Навчання з охорони праці</t>
  </si>
  <si>
    <t>Відділ освіти</t>
  </si>
  <si>
    <t>Інші програми та заходи у сфері охорони здоров'я</t>
  </si>
  <si>
    <t>Полтавський обл. тер.центр комплектування та соц.підтримки</t>
  </si>
  <si>
    <t>ТО газопроводів та газового обладнання</t>
  </si>
  <si>
    <t>Утримання дитячо-юнацьких спортивних шкіл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</si>
  <si>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</si>
  <si>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КП Покровський комунгосп</t>
  </si>
  <si>
    <t>Грошова допомога на лікування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</si>
  <si>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</si>
  <si>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Мешканці громади</t>
  </si>
  <si>
    <t>Поточний ремонт системи опалення та повірка лічильника тепла</t>
  </si>
  <si>
    <t>Багатопрофільна стаціонарна медична допомога населенню</t>
  </si>
  <si>
    <t>Кап.ремонт шкільних автобусів (кошти освітньої субвенції)</t>
  </si>
  <si>
    <t>Дозиметр-радіометр</t>
  </si>
  <si>
    <t>Холодильник</t>
  </si>
  <si>
    <t>Малобакайський ЗЗСО І-ІІІ ст.</t>
  </si>
  <si>
    <t>Плита електрична промислова з духовою шафою</t>
  </si>
  <si>
    <t>Калениківський ЗЗСО І-ІІІ ст.</t>
  </si>
  <si>
    <t>Демидівський ЗЗСО І-ІІІ ст.</t>
  </si>
  <si>
    <t>Водонагрівач 100 л.</t>
  </si>
  <si>
    <t>Надання загальної середньої освіти закладами загальної 
середньої освіти</t>
  </si>
  <si>
    <t>Територіальна громада</t>
  </si>
  <si>
    <t>Реконструкція водопроводу (кошти обласного бюджету участі 2020 р.)</t>
  </si>
  <si>
    <t xml:space="preserve">Компенсація на пільговий проїзд </t>
  </si>
  <si>
    <t>Відділ сім’ї, соц. захисту</t>
  </si>
  <si>
    <t>Придбання боксерського рингу (кошти АТ Укргазвидобування)</t>
  </si>
  <si>
    <t>Заробітна плата (дотація)</t>
  </si>
  <si>
    <t>Нарахування на заробітну плату (дотація)</t>
  </si>
  <si>
    <t xml:space="preserve">Реконструкції їдальні Решетилівського ліцею </t>
  </si>
  <si>
    <t>Ремонт каналізаційної системи в підвальному приміщенні ЦКД Оберіг</t>
  </si>
  <si>
    <t>Предмети та матеріали</t>
  </si>
  <si>
    <t>Міські маршрути</t>
  </si>
  <si>
    <t>Оплата природного газу</t>
  </si>
  <si>
    <t>Модернізація автоматизованих робочих місць</t>
  </si>
  <si>
    <t xml:space="preserve">Оформлення правовстановлюючих документів на зем.ділянки під свердловин </t>
  </si>
  <si>
    <t>Заміна водопіднімального обладнання свердловини в с.Глибока Балка</t>
  </si>
  <si>
    <t>Надання фінансової підтримки громадським об`єднанням  ветеранів і осіб з інвалідністю, діяльність яких має соціальну спрямованість</t>
  </si>
  <si>
    <t>Спілка ветеранів Афганістану</t>
  </si>
  <si>
    <t>Коригування технологічної схеми розробки ділянки родовищ питних вод</t>
  </si>
  <si>
    <t>Коригування Проекту зон санітарної охорони родовищ</t>
  </si>
  <si>
    <t>Будівництво ЦНАП (співфінансування місцевого бюджету 12%)</t>
  </si>
  <si>
    <t>вул.Покровська</t>
  </si>
  <si>
    <t>Реконструкція ділянок теплових мереж</t>
  </si>
  <si>
    <t>Полтавський обласний бюджет</t>
  </si>
  <si>
    <t>Поточний ремонт насосів для свердловин (8 насосів)</t>
  </si>
  <si>
    <t>Екологічні громадські ініціативи 2020 р. (кошти обл.бюджету)</t>
  </si>
  <si>
    <t>Екологічні громадські ініціативи 2021 р. (кошти обл.бюджету)</t>
  </si>
  <si>
    <t>Екологічні громадські ініціативи 2021 р. (кошти місцевого бюджету)</t>
  </si>
  <si>
    <t>Екологічні громадські ініціативи 2020 р. (кошти місцевого бюджету)</t>
  </si>
  <si>
    <t>Субвенція "Нова українська школа" (41051400)</t>
  </si>
  <si>
    <t>Субвенція на здійснення природоохоронних заходів (41053600)</t>
  </si>
  <si>
    <t>Нова українська школа</t>
  </si>
  <si>
    <t>Трудовий архів</t>
  </si>
  <si>
    <t>Створення служб підтримки осіб, які постраждали від домашнього насильства</t>
  </si>
  <si>
    <t>Для виконання заходів програми</t>
  </si>
  <si>
    <t>Виготовлення паспортів для новозбудованих амбулаторій</t>
  </si>
  <si>
    <t>Оплата природного газу, розподілу, транспортування</t>
  </si>
  <si>
    <t>Судові збори по справах колишніх сільських рад</t>
  </si>
  <si>
    <t>Відрядження для участі в судових зборах</t>
  </si>
  <si>
    <t>Придбання електролічильників, предметів, матеріалів</t>
  </si>
  <si>
    <t>Решетилівська центр.бібліотека</t>
  </si>
  <si>
    <t>Проведення технічної інвентаризації, встановлення електролічильників</t>
  </si>
  <si>
    <t>Піщанський СБК</t>
  </si>
  <si>
    <t>Пащенківський СБК</t>
  </si>
  <si>
    <t>Встановлення системи пожежної сигналізації</t>
  </si>
  <si>
    <t>Оплата, розподіл, транспортування природного газу</t>
  </si>
  <si>
    <t>Громадські бюджети участі 2021 року (БУ Решетилівської ТГ)</t>
  </si>
  <si>
    <t>бібліотеки територіальної громади</t>
  </si>
  <si>
    <t xml:space="preserve">Кап.ремонт свердловини </t>
  </si>
  <si>
    <t>с.Долина</t>
  </si>
  <si>
    <t>Надання психолого-педагогічних послуг для дітей з особливими потребами</t>
  </si>
  <si>
    <t>Забезпечення медикаментами на пільговій основі жителя с.Остапє</t>
  </si>
  <si>
    <t>с.Сухорабівка</t>
  </si>
  <si>
    <t>Обстеження та поточний ремонт ліфтів</t>
  </si>
  <si>
    <t xml:space="preserve">вул. Покровська, </t>
  </si>
  <si>
    <t>Взяття на обслуговування та спостереження пожежної сигналізації</t>
  </si>
  <si>
    <t>Придбання товарів, матеріалів та інвентарю</t>
  </si>
  <si>
    <t xml:space="preserve">Поточні ремонти амбулаторій </t>
  </si>
  <si>
    <t>Центр ПМСД с.Демидівка, с.Лобачі, с.Сухорабівка, с.Піщане</t>
  </si>
  <si>
    <t>Центр ПМСД с.Шевченкове,       с-ще Покровське</t>
  </si>
  <si>
    <t>Керівництво і управління у відповідній сфері у тер. громадах</t>
  </si>
  <si>
    <t>Єдиний соціальний внесок</t>
  </si>
  <si>
    <t>Придбання жилетів, спецодягу та спецвзуття</t>
  </si>
  <si>
    <t>села Федіївка, Мякеньківка, Говтва, Шевченківка, Лиман-1, Сухорабівка, с-ще Покровське…</t>
  </si>
  <si>
    <t>Пащенки, Піщане, Кукобівка, Остапє, Говтва…</t>
  </si>
  <si>
    <t>с-ще Покровське, с.Лиман-ІІ</t>
  </si>
  <si>
    <t>Створення мініпарку у с.Пасічники</t>
  </si>
  <si>
    <t>Павлонієва алея біля стадіону в центрі с-ща Покровське</t>
  </si>
  <si>
    <t>Сільські клуби та будинки культ.</t>
  </si>
  <si>
    <t>Будівлі по вул.Шевченка, вул.Покровська</t>
  </si>
  <si>
    <t xml:space="preserve">Кредит на придбання та ремонт житла </t>
  </si>
  <si>
    <t>Грошові винагороди переможцям конкурсів, олімпіад, змагань, турнірів…</t>
  </si>
  <si>
    <t>Зелена зона школи - запорука здоровя дітей. Філія І ступ. (початкова)</t>
  </si>
  <si>
    <t>Терешківська тер. громада</t>
  </si>
  <si>
    <t>Капітальний ремонт пішохідних доріжок і внутрішньоквартальних проїздів. ІІ частина</t>
  </si>
  <si>
    <t>Інші виплати населенню (путівки в дитячі табори)</t>
  </si>
  <si>
    <t>Пож.сигналізація</t>
  </si>
  <si>
    <t>с.Шевченкове</t>
  </si>
  <si>
    <t>Оплата послуг, крім комунальних</t>
  </si>
  <si>
    <t>Предмети і матеріали, ПММ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</si>
  <si>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</si>
  <si>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</si>
  <si>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на розвиток мережі центрів надання адмін.послуг (41035200)</t>
  </si>
  <si>
    <t>вул. Покровська 21, 23, 24</t>
  </si>
  <si>
    <t>Інша діяльність у сфері житлово-комунального господарства</t>
  </si>
  <si>
    <t>м. Решетилівка, села Колотії, Хрещате, Шилівка, Н.Михайлівка, Миколаївка, Федіївка, Ганжі</t>
  </si>
  <si>
    <t>з</t>
  </si>
  <si>
    <t>Шкільний автобус (50%) ліцей ім. І.Л.Олійника</t>
  </si>
  <si>
    <t>Придбання та встановлення мультифункціональних майданчиків 5 шт. (співфінансування 50%)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</si>
  <si>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 (41035500)</t>
  </si>
  <si>
    <t>Реалізація заходів, спрямованих на підвищення доступності широкосмугового доступу до Інтернету в сільській місцевості</t>
  </si>
  <si>
    <t>Послуги з підключення закладів соціальної інфраструктури до Інтернету</t>
  </si>
  <si>
    <t>вул. Грушевського до вул. Козацька</t>
  </si>
  <si>
    <t>Капітальний ремонт ділянки вулиці</t>
  </si>
  <si>
    <t>с. Паненки, Хрещате, Глибока Балка, Михнівка, Потеряйки, Колотії…</t>
  </si>
  <si>
    <t>Придбання ноутбуків (співфінансування 33,6%)</t>
  </si>
  <si>
    <t>Утримання (IV квартал 2021 р.)</t>
  </si>
  <si>
    <t>Винагороди учасникам кубку Міського голови</t>
  </si>
  <si>
    <t>Придбання дорожних знаків та біотуалетів</t>
  </si>
  <si>
    <t>Населені пункти громади</t>
  </si>
  <si>
    <t>Вічний вогонь</t>
  </si>
  <si>
    <t>стадіон Колос - аграрний ліцей</t>
  </si>
  <si>
    <t>вул. Покровська, 79</t>
  </si>
  <si>
    <t>Коригув. та експертиза ПКД реконструкція Решетилівського міського клубу</t>
  </si>
  <si>
    <t>вул. Полтавська, 85</t>
  </si>
  <si>
    <t>компютерна верстка, обробка, друк матеріалів, повязаних з Ген.планом</t>
  </si>
  <si>
    <t>Державна пожежно рятувальна частина, придбання ПММ</t>
  </si>
  <si>
    <t>СБУ придбання ПММ</t>
  </si>
  <si>
    <t>Поточний ремонт флюорографа</t>
  </si>
  <si>
    <t>9 робочих місць медичної інформаційної системи</t>
  </si>
  <si>
    <t>Придбання 2-х дверей і пандуса в інфекційне відділення</t>
  </si>
  <si>
    <t>Придбання і встановлення 2-х дверей в гараж</t>
  </si>
  <si>
    <t>Оплата природного газу (у звязку з підняттям ціни на газ)</t>
  </si>
  <si>
    <t>Забезпечення медикаментами на пільговій основі жителя с. Остапє</t>
  </si>
  <si>
    <t>Придбання слухового апарату для дитини з інвалідністю, с. Остапє</t>
  </si>
  <si>
    <t>ПКД поточний ремонт вулиці з встановленням засобів заспокоєння руху</t>
  </si>
  <si>
    <t>населені пункти громади</t>
  </si>
  <si>
    <t>Спортивне село Каленики (Ревіталізація стадіону в с. Каленики) кошти м.б.</t>
  </si>
  <si>
    <t>Придбання сценічних костюмів, обладнання…</t>
  </si>
  <si>
    <t>Предмети та матеріали, придбані для "Нова українська школа"</t>
  </si>
  <si>
    <t>Кошти Фонду розвитку територій області. Придбання навантажувача</t>
  </si>
  <si>
    <t>Співфінансування придбання навантажувача</t>
  </si>
  <si>
    <t>Прокат обладнання для виконання земляних робіт</t>
  </si>
  <si>
    <t>Утилізація батарейок, ламп</t>
  </si>
  <si>
    <t>Утилізація відходів</t>
  </si>
  <si>
    <t>Відбійний молоток</t>
  </si>
  <si>
    <t>Дорога М.Бакай-Онищенки</t>
  </si>
  <si>
    <t>Поточний ремонт доріг</t>
  </si>
  <si>
    <t>Дорога с. Яценки</t>
  </si>
  <si>
    <t>Дорога с. Тури</t>
  </si>
  <si>
    <t>Дорога с. Сухорабівка</t>
  </si>
  <si>
    <t>Окремі заходи по реалізації програм (навчання)</t>
  </si>
  <si>
    <t>Сплата судового збору по справі про банкрутство ПОКП Полтавафарм</t>
  </si>
  <si>
    <t>Відшкодування різниці між ціною і розміром втрат на водопостачання</t>
  </si>
  <si>
    <t>Періодичні видання, газети, журнали…</t>
  </si>
  <si>
    <t>ПКД кап.роботи по облаштуванню зупинки</t>
  </si>
  <si>
    <t>Нац. Поліція</t>
  </si>
  <si>
    <t>Стерилізація тварин</t>
  </si>
  <si>
    <t>Жителі громади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</si>
  <si>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</si>
  <si>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Інженерно-геологічні та інженерно-геодезичні вишукув для будівн.велодор.</t>
  </si>
  <si>
    <t>ПКД нове будівництво велодоріжки</t>
  </si>
  <si>
    <t>Надання позашкільної освіти закладами позашкільної освіти</t>
  </si>
  <si>
    <t>Пож.сигналізація відділень</t>
  </si>
  <si>
    <t>Монтаж пож.сигналізації в хірургічному відділенні</t>
  </si>
  <si>
    <t>Відшкодування різниці в тарифах</t>
  </si>
  <si>
    <t>Придбання лікарських засобів безоплатно та на пільгових умовах громадянам</t>
  </si>
  <si>
    <t>Придбання швидких тестів для виявлення коронавірусу</t>
  </si>
  <si>
    <t>ДНЗ Ромашка, м. Решетилівка</t>
  </si>
  <si>
    <t xml:space="preserve">ПКД Кап.ремонт пожежної сигналізації </t>
  </si>
  <si>
    <t>Покровський опорний заклад</t>
  </si>
  <si>
    <t>Філія І ст. Решетилівського ліцею</t>
  </si>
  <si>
    <t>ПКД Кап.ремонт пожежної сигналізації (початкова)</t>
  </si>
  <si>
    <t xml:space="preserve">Влаштування системи автоматичної пожежної сигналізації </t>
  </si>
  <si>
    <t>ЗОШ І-ІІІ ст. с.Шевченкове</t>
  </si>
  <si>
    <t>Решетилівський ліцей ім І.Л. Олійника</t>
  </si>
  <si>
    <t>Вул.Покровська, 50, 50А</t>
  </si>
  <si>
    <t>Матеріали для ремонту входів у під'їзди в будинках</t>
  </si>
  <si>
    <t>Оплпта природного газу</t>
  </si>
  <si>
    <t>Очищення та відновлення водозабірної свердловини</t>
  </si>
  <si>
    <t>Капітальний ремонт шкільних автобусів</t>
  </si>
  <si>
    <t>11+120673, 10-120673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</si>
  <si>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 (41050900)</t>
  </si>
  <si>
    <t>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</si>
  <si>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Інші виплати населенню</t>
  </si>
  <si>
    <t>Особа, позбавлена піклування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</si>
  <si>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</si>
  <si>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Оздоровлення дітей (м.б.)</t>
  </si>
  <si>
    <t>Медикаменти та перевязувальні матеріали</t>
  </si>
  <si>
    <t>Інші субвенції з місцевого бюджету (оздоровлення та відпочинок дітей) (Код доходів 41053900)</t>
  </si>
  <si>
    <t>Всього кошти місцевого бюджету</t>
  </si>
  <si>
    <t>Додаткова потреба на оплату електроенергії</t>
  </si>
  <si>
    <t>Додаткова потреба на оплату природного газу</t>
  </si>
  <si>
    <t>Предмети та матеріали (посуд, бойлери, спортінвентар…)</t>
  </si>
  <si>
    <t>Реконструкція водопроводу (кошти місцевого бюджету БУ 2020 р.)</t>
  </si>
  <si>
    <t>Рятувальний термогідрокостюм</t>
  </si>
  <si>
    <t>Субвенція з державного бюджету місцевим бюджетам на реалізацію інфраструктурних проектів та розвиток обєктів соціально-культурної сфери (41032300)</t>
  </si>
  <si>
    <t>Виконання інвестиційних проектів за рахунок інших субвенцій з 
державного бюджету</t>
  </si>
  <si>
    <t>Реконструкція амфітеатр (Субв. на розвиток об. соц-культ сфери)</t>
  </si>
  <si>
    <t>Інші субвенції з місцевого бюджету (дитяч.садок Ромашка) (Код доходів 41053900)</t>
  </si>
  <si>
    <t>ПММ (дизпаливо)</t>
  </si>
  <si>
    <t>Центр туризму, БДЮТ</t>
  </si>
  <si>
    <t>Придбання туристичного спорядження, тканини для пошиття костюмів</t>
  </si>
  <si>
    <t>Організація та проведення громадських робіт</t>
  </si>
  <si>
    <t>Заробітна плата (грудень)</t>
  </si>
  <si>
    <t>Нарахування на заробітну плату (грудень)</t>
  </si>
  <si>
    <t>Придбання меблів</t>
  </si>
  <si>
    <t>Придбання новорічних ялинок, прикрас</t>
  </si>
  <si>
    <t>ПКД реконструкція мосту через р. Говтва Грузька</t>
  </si>
  <si>
    <t>м. Решетилывка</t>
  </si>
  <si>
    <t>ПКД реконструкція тротуару</t>
  </si>
  <si>
    <t>вул. Горячківська</t>
  </si>
  <si>
    <t>Субвенція на лікування хворих на діабет (41055000)</t>
  </si>
  <si>
    <t>Паспортизація водних обєктів</t>
  </si>
  <si>
    <t>с. Піщане</t>
  </si>
  <si>
    <t>ПКД та реконструкція системи пож.сигналізації</t>
  </si>
  <si>
    <t>с. Шевченкове, вул. Лашківська</t>
  </si>
  <si>
    <t>Інша діяльність у сфері екології та охорони природних ресурсів</t>
  </si>
  <si>
    <t>Виплати населенню</t>
  </si>
  <si>
    <t>Відділ культури, молоді, спорту</t>
  </si>
  <si>
    <t>Придбання ноутбука</t>
  </si>
  <si>
    <t>БДЮТ</t>
  </si>
  <si>
    <r>
      <t xml:space="preserve">Кошти Фонду розвитку територій області (41053900) </t>
    </r>
    <r>
      <rPr>
        <sz val="12"/>
        <rFont val="Times New Roman"/>
        <family val="1"/>
        <charset val="204"/>
      </rPr>
      <t>(реконструкція клубу вул. Полтавська, 85)</t>
    </r>
  </si>
  <si>
    <t>Оплата послуг по виконанню проекту із обслуговування газового обладнання</t>
  </si>
  <si>
    <t>на реалізацію програми "Розвиток освітнього простору Полтавщини"</t>
  </si>
  <si>
    <t>Влаштування системи пожежної сигналізації</t>
  </si>
  <si>
    <r>
      <t xml:space="preserve">Кошти Фонду розвитку територій області (41053900) </t>
    </r>
    <r>
      <rPr>
        <sz val="12"/>
        <rFont val="Times New Roman"/>
        <family val="1"/>
        <charset val="204"/>
      </rPr>
      <t>(реконструкція дискоклубу вул. Покровська, 9а)</t>
    </r>
  </si>
  <si>
    <t>Реконструкція дискоклубу (кошти місцевого бюджету)</t>
  </si>
  <si>
    <t>Реконструкція дискоклубу (кошти Фонду розвитку територій області)</t>
  </si>
  <si>
    <t>Реконструкція Решетилівського міського клубу (кошти Фонду розвитку тер.обл.)</t>
  </si>
  <si>
    <t>Виконавчий комітет</t>
  </si>
  <si>
    <t>Н.Михайлівка</t>
  </si>
  <si>
    <t>Сучасний спортивний інвентар та обладнання для занять спортом 2051</t>
  </si>
  <si>
    <t>Відрядження</t>
  </si>
  <si>
    <t>Медикаменти</t>
  </si>
  <si>
    <t>Влаштування системи автоматичної пожежної сигналізації 2006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</si>
  <si>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</si>
  <si>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</si>
  <si>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Надання пільг окремим категоріям громадян з оплати послуг зв"язку</t>
  </si>
  <si>
    <t>Надання інших пільг окремим категоріям громадян відповідно до 
законодавства</t>
  </si>
  <si>
    <t>Компенсаційні виплати за пільговий проїзд автомобільним транспортом</t>
  </si>
  <si>
    <t xml:space="preserve">Інші виплати населенню </t>
  </si>
  <si>
    <t xml:space="preserve">Кап ремонт проїздів до ДНЗ Ромашка та буд. 21, 23, 25 вул.Покровська </t>
  </si>
  <si>
    <t>Нова комунальна техніка</t>
  </si>
  <si>
    <t xml:space="preserve">Коригування ПКД </t>
  </si>
  <si>
    <t>Спортивний майданчик с. Потічок</t>
  </si>
  <si>
    <t>Відновлення креативного простору для відпочинку на березі річки Говтва поблизу аграрного ліцею</t>
  </si>
  <si>
    <t>Розчистка річки Грузька Говтва</t>
  </si>
  <si>
    <t>Будівництво ЦНАП (співфінансування місцевого бюджету 10%)</t>
  </si>
  <si>
    <t>придбання обладнання довгострокового користування</t>
  </si>
  <si>
    <t>ПКД Кап.ремонт системи опалення дитячого садочка</t>
  </si>
  <si>
    <t xml:space="preserve">ЗДО с.Демидівка </t>
  </si>
  <si>
    <t xml:space="preserve">Реконструція системи опалення </t>
  </si>
  <si>
    <t>Співфінансування будівництва Центр надання адмін. послуг</t>
  </si>
  <si>
    <t>Капітальні видатки</t>
  </si>
  <si>
    <t>Оплата водопостачання</t>
  </si>
  <si>
    <t>Устаткування для операційних Блоків (Відеогастроскоп)</t>
  </si>
  <si>
    <t>Резервний фонд місцевого бюджету</t>
  </si>
  <si>
    <t>Нерозподілені видатки</t>
  </si>
  <si>
    <t>Підгузки для дитини з інвалідністю Кочерги Н.П. м. Решетилівка</t>
  </si>
  <si>
    <t>Підгузки для дитини з інвалідністю Стоянової В.В. м. Решетилівка</t>
  </si>
  <si>
    <t>Калоприймачі для інваліда ІІ групи Клюки В.О. м.Решетилівка</t>
  </si>
  <si>
    <t>Калоприймачі для інваліда ІІ групи Могиль О.П. с. Лучки</t>
  </si>
  <si>
    <t>Калоприймачі для інваліда І Б групи Кушніренко О.В. м. Решетилівка</t>
  </si>
  <si>
    <t>Підгузки для дитини з інвалідністю Полонського А.Є. м. Решетилівка</t>
  </si>
  <si>
    <t>Підгузки для інваліда І групи Медяник С.В. м. Решетилівка</t>
  </si>
  <si>
    <t>Підгузки для інваліда І А групи Полтавець Н.Ф. м. Решетилівка</t>
  </si>
  <si>
    <t>Підгузки для інваліда І А групи Осипенко Н.І. м. Решетилівка</t>
  </si>
  <si>
    <t>Підгузки для інваліда І В групи Моцар К.М. м. Решетилівка</t>
  </si>
  <si>
    <t>Утримання Остапєвської амбулаторії сімейної медицини ІІ-IV квартали 2022 р.</t>
  </si>
  <si>
    <t>Утримання Говтвянської амбулаторії сімейної медицини ІІ-IV квартали 2022 р.</t>
  </si>
  <si>
    <t>Стипендія обдарованим дітям (9 міс.*500 грн.*3чол.)</t>
  </si>
  <si>
    <t>Грошові виплати дітям сиротам при досягненні 18-річного віку (6 чол.*1810 грн)</t>
  </si>
  <si>
    <t>ПКД по вогнезахисту горищних приміщень та пож.сигналізації, системи оповіщення</t>
  </si>
  <si>
    <t>ПКД пож.сигналізації, системи оповіщення про пожежу</t>
  </si>
  <si>
    <t>КП Ефект</t>
  </si>
  <si>
    <t>Зар.плата (лютий)</t>
  </si>
  <si>
    <t>сесія №     -18-VIII від 26.01.2022 р.</t>
  </si>
  <si>
    <t>Єдиний соціальний внесок (лютий)</t>
  </si>
  <si>
    <t xml:space="preserve">Проведення геодезичних робіт </t>
  </si>
  <si>
    <t>Міська рада, старостати</t>
  </si>
  <si>
    <t>Вуличне освітлення</t>
  </si>
  <si>
    <t>Інформаційна довідка про внесення змін до показників бюджету міської територіальної громади на 2022 рік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</si>
</sst>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1" fontId="3" fillId="2" borderId="3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5" xfId="0" applyFont="1" applyFill="1" applyBorder="1"/>
    <xf numFmtId="0" fontId="3" fillId="2" borderId="5" xfId="0" applyFont="1" applyFill="1" applyBorder="1"/>
    <xf numFmtId="0" fontId="4" fillId="0" borderId="0" xfId="0" applyFont="1"/>
    <xf numFmtId="0" fontId="3" fillId="0" borderId="1" xfId="0" applyFont="1" applyBorder="1"/>
    <xf numFmtId="49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/>
    <xf numFmtId="3" fontId="3" fillId="2" borderId="4" xfId="0" applyNumberFormat="1" applyFont="1" applyFill="1" applyBorder="1"/>
    <xf numFmtId="49" fontId="7" fillId="0" borderId="0" xfId="1" applyNumberFormat="1" applyFont="1" applyBorder="1" applyAlignment="1" applyProtection="1">
      <alignment horizontal="justify" vertical="center" wrapText="1"/>
    </xf>
    <xf numFmtId="3" fontId="4" fillId="2" borderId="1" xfId="0" applyNumberFormat="1" applyFont="1" applyFill="1" applyBorder="1" applyAlignment="1">
      <alignment wrapText="1"/>
    </xf>
    <xf numFmtId="49" fontId="4" fillId="0" borderId="1" xfId="1" applyNumberFormat="1" applyFont="1" applyBorder="1" applyAlignment="1" applyProtection="1">
      <alignment horizontal="justify" vertical="center" wrapText="1"/>
    </xf>
    <xf numFmtId="49" fontId="3" fillId="0" borderId="1" xfId="1" applyNumberFormat="1" applyFont="1" applyBorder="1" applyAlignment="1" applyProtection="1">
      <alignment horizontal="justify" vertical="center" wrapText="1"/>
    </xf>
    <xf numFmtId="0" fontId="3" fillId="0" borderId="7" xfId="0" applyFont="1" applyBorder="1"/>
    <xf numFmtId="49" fontId="3" fillId="0" borderId="7" xfId="1" applyNumberFormat="1" applyFont="1" applyBorder="1" applyAlignment="1" applyProtection="1">
      <alignment horizontal="justify" vertical="center" wrapText="1"/>
    </xf>
    <xf numFmtId="3" fontId="3" fillId="2" borderId="7" xfId="1" applyNumberFormat="1" applyFont="1" applyFill="1" applyBorder="1" applyAlignment="1" applyProtection="1">
      <alignment horizontal="justify" vertical="center" wrapText="1"/>
    </xf>
    <xf numFmtId="0" fontId="3" fillId="0" borderId="5" xfId="0" applyFont="1" applyBorder="1"/>
    <xf numFmtId="0" fontId="4" fillId="0" borderId="0" xfId="0" applyNumberFormat="1" applyFont="1" applyAlignment="1">
      <alignment wrapText="1"/>
    </xf>
    <xf numFmtId="3" fontId="3" fillId="2" borderId="5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3" fillId="2" borderId="1" xfId="0" applyNumberFormat="1" applyFont="1" applyFill="1" applyBorder="1"/>
    <xf numFmtId="0" fontId="4" fillId="0" borderId="0" xfId="0" applyFont="1" applyAlignment="1">
      <alignment wrapText="1"/>
    </xf>
    <xf numFmtId="0" fontId="3" fillId="2" borderId="0" xfId="0" applyFont="1" applyFill="1" applyBorder="1"/>
    <xf numFmtId="3" fontId="8" fillId="2" borderId="8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7" fillId="0" borderId="0" xfId="0" applyFont="1"/>
    <xf numFmtId="3" fontId="7" fillId="2" borderId="0" xfId="0" applyNumberFormat="1" applyFont="1" applyFill="1"/>
    <xf numFmtId="0" fontId="9" fillId="0" borderId="8" xfId="0" applyFont="1" applyBorder="1" applyAlignment="1">
      <alignment horizontal="center" vertical="center"/>
    </xf>
    <xf numFmtId="0" fontId="7" fillId="0" borderId="0" xfId="0" applyFont="1" applyBorder="1"/>
    <xf numFmtId="0" fontId="10" fillId="0" borderId="0" xfId="0" applyFont="1"/>
    <xf numFmtId="0" fontId="7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0" fontId="4" fillId="0" borderId="0" xfId="0" applyFont="1" applyBorder="1"/>
    <xf numFmtId="3" fontId="4" fillId="2" borderId="0" xfId="0" applyNumberFormat="1" applyFont="1" applyFill="1" applyBorder="1"/>
    <xf numFmtId="0" fontId="3" fillId="2" borderId="1" xfId="0" applyFont="1" applyFill="1" applyBorder="1" applyAlignment="1">
      <alignment vertical="center"/>
    </xf>
    <xf numFmtId="3" fontId="4" fillId="2" borderId="0" xfId="0" applyNumberFormat="1" applyFont="1" applyFill="1" applyAlignment="1">
      <alignment horizontal="right"/>
    </xf>
    <xf numFmtId="4" fontId="4" fillId="2" borderId="1" xfId="0" applyNumberFormat="1" applyFont="1" applyFill="1" applyBorder="1"/>
    <xf numFmtId="0" fontId="8" fillId="0" borderId="8" xfId="0" applyFont="1" applyBorder="1" applyAlignment="1">
      <alignment vertical="center" wrapText="1"/>
    </xf>
    <xf numFmtId="0" fontId="4" fillId="0" borderId="0" xfId="0" applyFont="1" applyBorder="1" applyAlignment="1"/>
    <xf numFmtId="0" fontId="9" fillId="0" borderId="0" xfId="0" applyFont="1" applyAlignment="1"/>
    <xf numFmtId="3" fontId="3" fillId="2" borderId="3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3" fontId="3" fillId="2" borderId="4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3" fontId="4" fillId="2" borderId="5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3" fillId="2" borderId="4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wrapText="1"/>
    </xf>
    <xf numFmtId="49" fontId="7" fillId="0" borderId="0" xfId="1" applyNumberFormat="1" applyFont="1" applyBorder="1" applyAlignment="1" applyProtection="1">
      <alignment horizontal="right" vertical="center" wrapText="1"/>
    </xf>
    <xf numFmtId="3" fontId="4" fillId="2" borderId="0" xfId="0" applyNumberFormat="1" applyFont="1" applyFill="1" applyBorder="1" applyAlignment="1"/>
    <xf numFmtId="0" fontId="7" fillId="2" borderId="0" xfId="0" applyFont="1" applyFill="1"/>
    <xf numFmtId="0" fontId="3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3" fillId="0" borderId="4" xfId="0" applyFont="1" applyBorder="1"/>
    <xf numFmtId="3" fontId="3" fillId="2" borderId="11" xfId="0" applyNumberFormat="1" applyFont="1" applyFill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2" borderId="12" xfId="0" applyNumberFormat="1" applyFont="1" applyFill="1" applyBorder="1" applyAlignment="1">
      <alignment wrapText="1"/>
    </xf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4" fontId="3" fillId="2" borderId="4" xfId="0" applyNumberFormat="1" applyFont="1" applyFill="1" applyBorder="1"/>
    <xf numFmtId="4" fontId="4" fillId="2" borderId="0" xfId="0" applyNumberFormat="1" applyFont="1" applyFill="1" applyBorder="1"/>
    <xf numFmtId="2" fontId="4" fillId="2" borderId="3" xfId="0" applyNumberFormat="1" applyFont="1" applyFill="1" applyBorder="1" applyAlignment="1">
      <alignment wrapText="1"/>
    </xf>
    <xf numFmtId="4" fontId="4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1" xfId="0" applyFont="1" applyBorder="1"/>
    <xf numFmtId="0" fontId="4" fillId="0" borderId="3" xfId="0" applyFont="1" applyBorder="1" applyAlignment="1">
      <alignment vertical="center"/>
    </xf>
    <xf numFmtId="0" fontId="9" fillId="0" borderId="8" xfId="0" applyFont="1" applyBorder="1" applyAlignment="1"/>
    <xf numFmtId="0" fontId="9" fillId="0" borderId="9" xfId="0" applyFont="1" applyBorder="1" applyAlignment="1">
      <alignment wrapText="1"/>
    </xf>
    <xf numFmtId="3" fontId="4" fillId="2" borderId="1" xfId="0" applyNumberFormat="1" applyFont="1" applyFill="1" applyBorder="1" applyAlignment="1">
      <alignment horizontal="right"/>
    </xf>
    <xf numFmtId="0" fontId="12" fillId="0" borderId="0" xfId="0" applyFont="1"/>
    <xf numFmtId="0" fontId="9" fillId="0" borderId="7" xfId="0" applyFont="1" applyBorder="1" applyAlignment="1"/>
    <xf numFmtId="0" fontId="9" fillId="0" borderId="7" xfId="0" applyFont="1" applyBorder="1" applyAlignment="1">
      <alignment wrapText="1"/>
    </xf>
    <xf numFmtId="3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3" fontId="3" fillId="0" borderId="1" xfId="0" applyNumberFormat="1" applyFont="1" applyFill="1" applyBorder="1"/>
    <xf numFmtId="2" fontId="7" fillId="0" borderId="0" xfId="0" applyNumberFormat="1" applyFont="1"/>
    <xf numFmtId="4" fontId="4" fillId="2" borderId="1" xfId="1" applyNumberFormat="1" applyFont="1" applyFill="1" applyBorder="1" applyAlignment="1" applyProtection="1">
      <alignment horizontal="right" vertical="center" wrapText="1"/>
    </xf>
    <xf numFmtId="4" fontId="4" fillId="2" borderId="5" xfId="0" applyNumberFormat="1" applyFont="1" applyFill="1" applyBorder="1" applyAlignment="1">
      <alignment wrapText="1"/>
    </xf>
    <xf numFmtId="4" fontId="3" fillId="2" borderId="5" xfId="0" applyNumberFormat="1" applyFont="1" applyFill="1" applyBorder="1"/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3" fontId="3" fillId="2" borderId="4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3" fontId="3" fillId="2" borderId="1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4"/>
  <sheetViews>
    <sheetView tabSelected="1" topLeftCell="A2" zoomScaleNormal="100" workbookViewId="0">
      <selection activeCell="A6" sqref="A6"/>
    </sheetView>
  </sheetViews>
  <sheetFormatPr defaultRowHeight="15"/>
  <cols>
    <col min="1" max="1" width="6.5703125" style="86" customWidth="1"/>
    <col min="2" max="2" width="6.28515625" style="39" customWidth="1"/>
    <col min="3" max="3" width="77.28515625" style="39" customWidth="1"/>
    <col min="4" max="4" width="33.85546875" style="57" customWidth="1"/>
    <col min="5" max="5" width="13.7109375" style="40" customWidth="1"/>
    <col min="6" max="6" width="10.140625" style="39" bestFit="1" customWidth="1"/>
    <col min="7" max="16384" width="9.140625" style="39"/>
  </cols>
  <sheetData>
    <row r="1" spans="1:5" hidden="1">
      <c r="C1" s="39" t="s">
        <v>447</v>
      </c>
    </row>
    <row r="2" spans="1:5" ht="15.75">
      <c r="A2" s="137" t="s">
        <v>452</v>
      </c>
      <c r="B2" s="137"/>
      <c r="C2" s="137"/>
      <c r="D2" s="137"/>
      <c r="E2" s="137"/>
    </row>
    <row r="3" spans="1:5">
      <c r="A3" s="41"/>
      <c r="B3" s="41"/>
      <c r="C3" s="53"/>
      <c r="D3" s="58"/>
      <c r="E3" s="33"/>
    </row>
    <row r="4" spans="1:5" ht="18.75">
      <c r="A4" s="138" t="s">
        <v>151</v>
      </c>
      <c r="B4" s="139"/>
      <c r="C4" s="140" t="s">
        <v>124</v>
      </c>
      <c r="D4" s="141"/>
      <c r="E4" s="142"/>
    </row>
    <row r="5" spans="1:5" s="43" customFormat="1" ht="15.75">
      <c r="A5" s="87" t="s">
        <v>0</v>
      </c>
      <c r="B5" s="5" t="s">
        <v>1</v>
      </c>
      <c r="C5" s="5" t="s">
        <v>2</v>
      </c>
      <c r="D5" s="59" t="s">
        <v>4</v>
      </c>
      <c r="E5" s="6" t="s">
        <v>3</v>
      </c>
    </row>
    <row r="6" spans="1:5" ht="15.75" customHeight="1">
      <c r="A6" s="87" t="s">
        <v>24</v>
      </c>
      <c r="B6" s="5"/>
      <c r="C6" s="7" t="s">
        <v>25</v>
      </c>
      <c r="D6" s="19">
        <f>SUM(E7:E17)</f>
        <v>800000</v>
      </c>
      <c r="E6" s="3"/>
    </row>
    <row r="7" spans="1:5" ht="15.75" hidden="1" customHeight="1">
      <c r="A7" s="87"/>
      <c r="B7" s="1">
        <v>2111</v>
      </c>
      <c r="C7" s="1" t="s">
        <v>110</v>
      </c>
      <c r="D7" s="13" t="s">
        <v>26</v>
      </c>
      <c r="E7" s="3"/>
    </row>
    <row r="8" spans="1:5" ht="15.75" hidden="1" customHeight="1">
      <c r="A8" s="87"/>
      <c r="B8" s="1">
        <v>2120</v>
      </c>
      <c r="C8" s="1" t="s">
        <v>96</v>
      </c>
      <c r="D8" s="13" t="s">
        <v>26</v>
      </c>
      <c r="E8" s="3"/>
    </row>
    <row r="9" spans="1:5" ht="15.75" hidden="1" customHeight="1">
      <c r="A9" s="87"/>
      <c r="B9" s="1">
        <v>2210</v>
      </c>
      <c r="C9" s="1" t="s">
        <v>69</v>
      </c>
      <c r="D9" s="13" t="s">
        <v>26</v>
      </c>
      <c r="E9" s="3"/>
    </row>
    <row r="10" spans="1:5" ht="15.75" hidden="1" customHeight="1">
      <c r="A10" s="71"/>
      <c r="B10" s="1">
        <v>2240</v>
      </c>
      <c r="C10" s="1" t="s">
        <v>155</v>
      </c>
      <c r="D10" s="13" t="s">
        <v>156</v>
      </c>
      <c r="E10" s="3"/>
    </row>
    <row r="11" spans="1:5" ht="15.75" customHeight="1">
      <c r="A11" s="71"/>
      <c r="B11" s="1">
        <v>2273</v>
      </c>
      <c r="C11" s="1" t="s">
        <v>102</v>
      </c>
      <c r="D11" s="13" t="s">
        <v>450</v>
      </c>
      <c r="E11" s="3">
        <v>800000</v>
      </c>
    </row>
    <row r="12" spans="1:5" ht="15.75" hidden="1" customHeight="1">
      <c r="A12" s="71"/>
      <c r="B12" s="1">
        <v>3122</v>
      </c>
      <c r="C12" s="1" t="s">
        <v>92</v>
      </c>
      <c r="D12" s="13" t="s">
        <v>26</v>
      </c>
      <c r="E12" s="3"/>
    </row>
    <row r="13" spans="1:5" ht="31.5" hidden="1">
      <c r="A13" s="71"/>
      <c r="B13" s="1">
        <v>2271</v>
      </c>
      <c r="C13" s="1" t="s">
        <v>100</v>
      </c>
      <c r="D13" s="13" t="s">
        <v>259</v>
      </c>
      <c r="E13" s="3"/>
    </row>
    <row r="14" spans="1:5" ht="15.75" hidden="1" customHeight="1">
      <c r="A14" s="71"/>
      <c r="B14" s="1">
        <v>2272</v>
      </c>
      <c r="C14" s="1" t="s">
        <v>101</v>
      </c>
      <c r="D14" s="13"/>
      <c r="E14" s="3"/>
    </row>
    <row r="15" spans="1:5" ht="15.75" hidden="1" customHeight="1">
      <c r="A15" s="71"/>
      <c r="B15" s="1">
        <v>2275</v>
      </c>
      <c r="C15" s="1" t="s">
        <v>406</v>
      </c>
      <c r="D15" s="13" t="s">
        <v>400</v>
      </c>
      <c r="E15" s="69"/>
    </row>
    <row r="16" spans="1:5" ht="48.75" hidden="1" customHeight="1">
      <c r="A16" s="71"/>
      <c r="B16" s="50">
        <v>2274</v>
      </c>
      <c r="C16" s="50" t="s">
        <v>235</v>
      </c>
      <c r="D16" s="74" t="s">
        <v>253</v>
      </c>
      <c r="E16" s="69"/>
    </row>
    <row r="17" spans="1:5" ht="31.5" hidden="1">
      <c r="A17" s="71"/>
      <c r="B17" s="50">
        <v>2800</v>
      </c>
      <c r="C17" s="50" t="s">
        <v>227</v>
      </c>
      <c r="D17" s="74" t="s">
        <v>254</v>
      </c>
      <c r="E17" s="69"/>
    </row>
    <row r="18" spans="1:5" ht="9" hidden="1" customHeight="1">
      <c r="A18" s="71"/>
      <c r="B18" s="1"/>
      <c r="C18" s="1"/>
      <c r="D18" s="34"/>
      <c r="E18" s="3"/>
    </row>
    <row r="19" spans="1:5" ht="15.75" hidden="1">
      <c r="A19" s="71" t="s">
        <v>97</v>
      </c>
      <c r="B19" s="1"/>
      <c r="C19" s="29" t="s">
        <v>250</v>
      </c>
      <c r="D19" s="60">
        <f>E20+E21+E23+E22</f>
        <v>0</v>
      </c>
      <c r="E19" s="3"/>
    </row>
    <row r="20" spans="1:5" ht="15.75" hidden="1" customHeight="1">
      <c r="A20" s="71"/>
      <c r="B20" s="1">
        <v>2111</v>
      </c>
      <c r="C20" s="1" t="s">
        <v>374</v>
      </c>
      <c r="D20" s="13" t="s">
        <v>147</v>
      </c>
      <c r="E20" s="3"/>
    </row>
    <row r="21" spans="1:5" ht="15.75" hidden="1" customHeight="1">
      <c r="A21" s="71"/>
      <c r="B21" s="1">
        <v>2120</v>
      </c>
      <c r="C21" s="1" t="s">
        <v>375</v>
      </c>
      <c r="D21" s="13" t="s">
        <v>147</v>
      </c>
      <c r="E21" s="3"/>
    </row>
    <row r="22" spans="1:5" ht="15.75" hidden="1" customHeight="1">
      <c r="A22" s="71"/>
      <c r="B22" s="1">
        <v>2240</v>
      </c>
      <c r="C22" s="1" t="s">
        <v>268</v>
      </c>
      <c r="D22" s="13" t="s">
        <v>147</v>
      </c>
      <c r="E22" s="3"/>
    </row>
    <row r="23" spans="1:5" ht="15.75" hidden="1" customHeight="1">
      <c r="A23" s="71"/>
      <c r="B23" s="1">
        <v>2250</v>
      </c>
      <c r="C23" s="1" t="s">
        <v>228</v>
      </c>
      <c r="D23" s="13" t="s">
        <v>147</v>
      </c>
      <c r="E23" s="3"/>
    </row>
    <row r="24" spans="1:5" ht="10.5" hidden="1" customHeight="1">
      <c r="A24" s="71"/>
      <c r="B24" s="1"/>
      <c r="C24" s="1"/>
      <c r="D24" s="13"/>
      <c r="E24" s="3"/>
    </row>
    <row r="25" spans="1:5" ht="15.75" hidden="1" customHeight="1">
      <c r="A25" s="87" t="s">
        <v>19</v>
      </c>
      <c r="B25" s="5"/>
      <c r="C25" s="7" t="s">
        <v>18</v>
      </c>
      <c r="D25" s="19">
        <f>SUM(E26:E31)</f>
        <v>0</v>
      </c>
      <c r="E25" s="3"/>
    </row>
    <row r="26" spans="1:5" ht="15.75" hidden="1">
      <c r="A26" s="71"/>
      <c r="B26" s="1">
        <v>2111</v>
      </c>
      <c r="C26" s="1" t="s">
        <v>52</v>
      </c>
      <c r="D26" s="13" t="s">
        <v>222</v>
      </c>
      <c r="E26" s="3"/>
    </row>
    <row r="27" spans="1:5" ht="15.75" hidden="1">
      <c r="A27" s="71"/>
      <c r="B27" s="1">
        <v>2120</v>
      </c>
      <c r="C27" s="1" t="s">
        <v>41</v>
      </c>
      <c r="D27" s="13" t="s">
        <v>222</v>
      </c>
      <c r="E27" s="3"/>
    </row>
    <row r="28" spans="1:5" ht="15.75" hidden="1">
      <c r="A28" s="71"/>
      <c r="B28" s="1">
        <v>2210</v>
      </c>
      <c r="C28" s="1" t="s">
        <v>69</v>
      </c>
      <c r="D28" s="13" t="s">
        <v>222</v>
      </c>
      <c r="E28" s="3"/>
    </row>
    <row r="29" spans="1:5" ht="15.75" hidden="1" customHeight="1">
      <c r="A29" s="71"/>
      <c r="B29" s="1">
        <v>2240</v>
      </c>
      <c r="C29" s="1" t="s">
        <v>268</v>
      </c>
      <c r="D29" s="13" t="s">
        <v>222</v>
      </c>
      <c r="E29" s="3"/>
    </row>
    <row r="30" spans="1:5" ht="15.75" hidden="1" customHeight="1">
      <c r="A30" s="71"/>
      <c r="B30" s="1">
        <v>2271</v>
      </c>
      <c r="C30" s="1" t="s">
        <v>100</v>
      </c>
      <c r="D30" s="13" t="s">
        <v>222</v>
      </c>
      <c r="E30" s="3"/>
    </row>
    <row r="31" spans="1:5" ht="15.75" hidden="1" customHeight="1">
      <c r="A31" s="71"/>
      <c r="B31" s="1">
        <v>2282</v>
      </c>
      <c r="C31" s="1" t="s">
        <v>407</v>
      </c>
      <c r="D31" s="13" t="s">
        <v>400</v>
      </c>
      <c r="E31" s="3"/>
    </row>
    <row r="32" spans="1:5" ht="10.5" hidden="1" customHeight="1">
      <c r="A32" s="71"/>
      <c r="B32" s="1"/>
      <c r="C32" s="1"/>
      <c r="D32" s="13"/>
      <c r="E32" s="3"/>
    </row>
    <row r="33" spans="1:5" ht="15.75" hidden="1">
      <c r="A33" s="87" t="s">
        <v>85</v>
      </c>
      <c r="B33" s="1"/>
      <c r="C33" s="8" t="s">
        <v>86</v>
      </c>
      <c r="D33" s="60">
        <f>SUM(E33:E34)</f>
        <v>0</v>
      </c>
      <c r="E33" s="3"/>
    </row>
    <row r="34" spans="1:5" ht="15.75" hidden="1" customHeight="1">
      <c r="A34" s="71"/>
      <c r="B34" s="1">
        <v>2282</v>
      </c>
      <c r="C34" s="9" t="s">
        <v>87</v>
      </c>
      <c r="D34" s="56" t="s">
        <v>88</v>
      </c>
      <c r="E34" s="3"/>
    </row>
    <row r="35" spans="1:5" ht="9" customHeight="1">
      <c r="A35" s="71"/>
      <c r="B35" s="1"/>
      <c r="C35" s="1"/>
      <c r="D35" s="13"/>
      <c r="E35" s="3"/>
    </row>
    <row r="36" spans="1:5" ht="15.75" customHeight="1">
      <c r="A36" s="71">
        <v>1080</v>
      </c>
      <c r="B36" s="1"/>
      <c r="C36" s="7" t="s">
        <v>40</v>
      </c>
      <c r="D36" s="60">
        <f>SUM(E37:E41)</f>
        <v>250000</v>
      </c>
      <c r="E36" s="3"/>
    </row>
    <row r="37" spans="1:5" ht="15.75" hidden="1">
      <c r="A37" s="88"/>
      <c r="B37" s="1">
        <v>2111</v>
      </c>
      <c r="C37" s="1" t="s">
        <v>28</v>
      </c>
      <c r="D37" s="13" t="s">
        <v>42</v>
      </c>
      <c r="E37" s="3"/>
    </row>
    <row r="38" spans="1:5" ht="15.75" hidden="1">
      <c r="A38" s="88"/>
      <c r="B38" s="1">
        <v>2120</v>
      </c>
      <c r="C38" s="1" t="s">
        <v>41</v>
      </c>
      <c r="D38" s="13" t="s">
        <v>42</v>
      </c>
      <c r="E38" s="3"/>
    </row>
    <row r="39" spans="1:5" ht="15.75">
      <c r="A39" s="88"/>
      <c r="B39" s="1">
        <v>2271</v>
      </c>
      <c r="C39" s="1" t="s">
        <v>100</v>
      </c>
      <c r="D39" s="13" t="s">
        <v>42</v>
      </c>
      <c r="E39" s="3">
        <v>150000</v>
      </c>
    </row>
    <row r="40" spans="1:5" ht="15.75" hidden="1">
      <c r="A40" s="88"/>
      <c r="B40" s="1">
        <v>2272</v>
      </c>
      <c r="C40" s="1" t="s">
        <v>101</v>
      </c>
      <c r="D40" s="13" t="s">
        <v>42</v>
      </c>
      <c r="E40" s="30"/>
    </row>
    <row r="41" spans="1:5" ht="15.75">
      <c r="A41" s="88"/>
      <c r="B41" s="1">
        <v>2273</v>
      </c>
      <c r="C41" s="1" t="s">
        <v>102</v>
      </c>
      <c r="D41" s="13" t="s">
        <v>42</v>
      </c>
      <c r="E41" s="3">
        <v>100000</v>
      </c>
    </row>
    <row r="42" spans="1:5" ht="9.75" hidden="1" customHeight="1">
      <c r="A42" s="88"/>
      <c r="B42" s="1"/>
      <c r="C42" s="1"/>
      <c r="D42" s="13"/>
      <c r="E42" s="3"/>
    </row>
    <row r="43" spans="1:5" ht="15.75" hidden="1" customHeight="1">
      <c r="A43" s="71">
        <v>1162</v>
      </c>
      <c r="B43" s="7"/>
      <c r="C43" s="7" t="s">
        <v>68</v>
      </c>
      <c r="D43" s="19">
        <f>E44</f>
        <v>0</v>
      </c>
      <c r="E43" s="3"/>
    </row>
    <row r="44" spans="1:5" ht="15.75" hidden="1" customHeight="1">
      <c r="A44" s="88"/>
      <c r="B44" s="1">
        <v>2730</v>
      </c>
      <c r="C44" s="1" t="s">
        <v>77</v>
      </c>
      <c r="D44" s="2" t="s">
        <v>53</v>
      </c>
      <c r="E44" s="3"/>
    </row>
    <row r="45" spans="1:5" ht="9" hidden="1" customHeight="1">
      <c r="A45" s="88"/>
      <c r="B45" s="1"/>
      <c r="C45" s="1"/>
      <c r="D45" s="13"/>
      <c r="E45" s="3"/>
    </row>
    <row r="46" spans="1:5" ht="15.75" hidden="1" customHeight="1">
      <c r="A46" s="71">
        <v>2010</v>
      </c>
      <c r="B46" s="1"/>
      <c r="C46" s="7" t="s">
        <v>181</v>
      </c>
      <c r="D46" s="60">
        <f>SUM(E47:E69)</f>
        <v>0</v>
      </c>
      <c r="E46" s="3"/>
    </row>
    <row r="47" spans="1:5" ht="15.75" hidden="1" customHeight="1">
      <c r="A47" s="71"/>
      <c r="B47" s="1">
        <v>2610</v>
      </c>
      <c r="C47" s="1" t="s">
        <v>429</v>
      </c>
      <c r="D47" s="56" t="s">
        <v>152</v>
      </c>
      <c r="E47" s="3"/>
    </row>
    <row r="48" spans="1:5" ht="15.75" hidden="1" customHeight="1">
      <c r="A48" s="71"/>
      <c r="B48" s="1">
        <v>2610</v>
      </c>
      <c r="C48" s="1" t="s">
        <v>434</v>
      </c>
      <c r="D48" s="56" t="s">
        <v>152</v>
      </c>
      <c r="E48" s="3"/>
    </row>
    <row r="49" spans="1:5" ht="15.75" hidden="1" customHeight="1">
      <c r="A49" s="71"/>
      <c r="B49" s="1">
        <v>2610</v>
      </c>
      <c r="C49" s="1" t="s">
        <v>430</v>
      </c>
      <c r="D49" s="56" t="s">
        <v>152</v>
      </c>
      <c r="E49" s="3"/>
    </row>
    <row r="50" spans="1:5" ht="15.75" hidden="1" customHeight="1">
      <c r="A50" s="71"/>
      <c r="B50" s="1">
        <v>2610</v>
      </c>
      <c r="C50" s="1" t="s">
        <v>431</v>
      </c>
      <c r="D50" s="56" t="s">
        <v>152</v>
      </c>
      <c r="E50" s="3"/>
    </row>
    <row r="51" spans="1:5" ht="15.75" hidden="1" customHeight="1">
      <c r="A51" s="71"/>
      <c r="B51" s="1">
        <v>2610</v>
      </c>
      <c r="C51" s="1" t="s">
        <v>432</v>
      </c>
      <c r="D51" s="56" t="s">
        <v>152</v>
      </c>
      <c r="E51" s="3"/>
    </row>
    <row r="52" spans="1:5" ht="15.75" hidden="1" customHeight="1">
      <c r="A52" s="71"/>
      <c r="B52" s="1">
        <v>2610</v>
      </c>
      <c r="C52" s="1" t="s">
        <v>433</v>
      </c>
      <c r="D52" s="56" t="s">
        <v>152</v>
      </c>
      <c r="E52" s="3"/>
    </row>
    <row r="53" spans="1:5" ht="15.75" hidden="1" customHeight="1">
      <c r="A53" s="71"/>
      <c r="B53" s="1">
        <v>2610</v>
      </c>
      <c r="C53" s="1" t="s">
        <v>435</v>
      </c>
      <c r="D53" s="56" t="s">
        <v>152</v>
      </c>
      <c r="E53" s="3"/>
    </row>
    <row r="54" spans="1:5" ht="15.75" hidden="1" customHeight="1">
      <c r="A54" s="71"/>
      <c r="B54" s="1">
        <v>2610</v>
      </c>
      <c r="C54" s="1" t="s">
        <v>436</v>
      </c>
      <c r="D54" s="56" t="s">
        <v>152</v>
      </c>
      <c r="E54" s="3"/>
    </row>
    <row r="55" spans="1:5" ht="15.75" hidden="1" customHeight="1">
      <c r="A55" s="71"/>
      <c r="B55" s="1">
        <v>2610</v>
      </c>
      <c r="C55" s="1" t="s">
        <v>437</v>
      </c>
      <c r="D55" s="56" t="s">
        <v>152</v>
      </c>
      <c r="E55" s="3"/>
    </row>
    <row r="56" spans="1:5" ht="15.75" hidden="1" customHeight="1">
      <c r="A56" s="71"/>
      <c r="B56" s="1">
        <v>2610</v>
      </c>
      <c r="C56" s="1" t="s">
        <v>438</v>
      </c>
      <c r="D56" s="56" t="s">
        <v>152</v>
      </c>
      <c r="E56" s="3"/>
    </row>
    <row r="57" spans="1:5" ht="15.75" hidden="1" customHeight="1">
      <c r="A57" s="71"/>
      <c r="B57" s="1">
        <v>2610</v>
      </c>
      <c r="C57" s="1" t="s">
        <v>361</v>
      </c>
      <c r="D57" s="56" t="s">
        <v>152</v>
      </c>
      <c r="E57" s="3"/>
    </row>
    <row r="58" spans="1:5" ht="15.75" hidden="1" customHeight="1">
      <c r="A58" s="71"/>
      <c r="B58" s="1">
        <v>2610</v>
      </c>
      <c r="C58" s="1" t="s">
        <v>362</v>
      </c>
      <c r="D58" s="56" t="s">
        <v>152</v>
      </c>
      <c r="E58" s="3"/>
    </row>
    <row r="59" spans="1:5" ht="15.75" hidden="1" customHeight="1">
      <c r="A59" s="71"/>
      <c r="B59" s="1">
        <v>2610</v>
      </c>
      <c r="C59" s="1" t="s">
        <v>298</v>
      </c>
      <c r="D59" s="56" t="s">
        <v>152</v>
      </c>
      <c r="E59" s="3"/>
    </row>
    <row r="60" spans="1:5" ht="15.75" hidden="1" customHeight="1">
      <c r="A60" s="71"/>
      <c r="B60" s="1">
        <v>2610</v>
      </c>
      <c r="C60" s="1" t="s">
        <v>299</v>
      </c>
      <c r="D60" s="56" t="s">
        <v>152</v>
      </c>
      <c r="E60" s="3"/>
    </row>
    <row r="61" spans="1:5" ht="15.75" hidden="1" customHeight="1">
      <c r="A61" s="71"/>
      <c r="B61" s="1">
        <v>2610</v>
      </c>
      <c r="C61" s="1" t="s">
        <v>300</v>
      </c>
      <c r="D61" s="56" t="s">
        <v>152</v>
      </c>
      <c r="E61" s="3"/>
    </row>
    <row r="62" spans="1:5" ht="15.75" hidden="1" customHeight="1">
      <c r="A62" s="71"/>
      <c r="B62" s="1">
        <v>3210</v>
      </c>
      <c r="C62" s="1" t="s">
        <v>301</v>
      </c>
      <c r="D62" s="56" t="s">
        <v>152</v>
      </c>
      <c r="E62" s="3"/>
    </row>
    <row r="63" spans="1:5" ht="15.75" hidden="1" customHeight="1">
      <c r="A63" s="71"/>
      <c r="B63" s="1">
        <v>2610</v>
      </c>
      <c r="C63" s="1" t="s">
        <v>302</v>
      </c>
      <c r="D63" s="56" t="s">
        <v>152</v>
      </c>
      <c r="E63" s="3"/>
    </row>
    <row r="64" spans="1:5" ht="15.75" hidden="1" customHeight="1">
      <c r="A64" s="71"/>
      <c r="B64" s="1">
        <v>2610</v>
      </c>
      <c r="C64" s="1" t="s">
        <v>349</v>
      </c>
      <c r="D64" s="56" t="s">
        <v>152</v>
      </c>
      <c r="E64" s="3"/>
    </row>
    <row r="65" spans="1:5" ht="15.75" hidden="1" customHeight="1">
      <c r="A65" s="71"/>
      <c r="B65" s="1">
        <v>2610</v>
      </c>
      <c r="C65" s="1" t="s">
        <v>333</v>
      </c>
      <c r="D65" s="56" t="s">
        <v>152</v>
      </c>
      <c r="E65" s="3"/>
    </row>
    <row r="66" spans="1:5" ht="15.75" hidden="1" customHeight="1">
      <c r="A66" s="71"/>
      <c r="B66" s="1">
        <v>3210</v>
      </c>
      <c r="C66" s="1" t="s">
        <v>443</v>
      </c>
      <c r="D66" s="56" t="s">
        <v>152</v>
      </c>
      <c r="E66" s="3"/>
    </row>
    <row r="67" spans="1:5" ht="15.75" hidden="1" customHeight="1">
      <c r="A67" s="71"/>
      <c r="B67" s="1">
        <v>3210</v>
      </c>
      <c r="C67" s="1" t="s">
        <v>334</v>
      </c>
      <c r="D67" s="56" t="s">
        <v>152</v>
      </c>
      <c r="E67" s="3"/>
    </row>
    <row r="68" spans="1:5" ht="15.75" hidden="1" customHeight="1">
      <c r="A68" s="88"/>
      <c r="B68" s="1">
        <v>2610</v>
      </c>
      <c r="C68" s="1" t="s">
        <v>153</v>
      </c>
      <c r="D68" s="13" t="s">
        <v>152</v>
      </c>
      <c r="E68" s="3"/>
    </row>
    <row r="69" spans="1:5" ht="15.75" hidden="1" customHeight="1">
      <c r="A69" s="88"/>
      <c r="B69" s="1">
        <v>3210</v>
      </c>
      <c r="C69" s="1" t="s">
        <v>426</v>
      </c>
      <c r="D69" s="34" t="s">
        <v>152</v>
      </c>
      <c r="E69" s="3"/>
    </row>
    <row r="70" spans="1:5" ht="9" hidden="1" customHeight="1">
      <c r="A70" s="71"/>
      <c r="B70" s="1"/>
      <c r="C70" s="1"/>
      <c r="D70" s="34"/>
      <c r="E70" s="3"/>
    </row>
    <row r="71" spans="1:5" ht="15.75" hidden="1" customHeight="1">
      <c r="A71" s="71">
        <v>2111</v>
      </c>
      <c r="B71" s="1"/>
      <c r="C71" s="7" t="s">
        <v>130</v>
      </c>
      <c r="D71" s="60">
        <f>SUM(E72:E80)</f>
        <v>0</v>
      </c>
      <c r="E71" s="3"/>
    </row>
    <row r="72" spans="1:5" ht="15.75" hidden="1" customHeight="1">
      <c r="A72" s="88"/>
      <c r="B72" s="1">
        <v>2610</v>
      </c>
      <c r="C72" s="1" t="s">
        <v>203</v>
      </c>
      <c r="D72" s="56" t="s">
        <v>142</v>
      </c>
      <c r="E72" s="3"/>
    </row>
    <row r="73" spans="1:5" ht="15.75" hidden="1" customHeight="1">
      <c r="A73" s="88"/>
      <c r="B73" s="1">
        <v>2610</v>
      </c>
      <c r="C73" s="1" t="s">
        <v>336</v>
      </c>
      <c r="D73" s="56" t="s">
        <v>142</v>
      </c>
      <c r="E73" s="3"/>
    </row>
    <row r="74" spans="1:5" ht="15.75" hidden="1" customHeight="1">
      <c r="A74" s="88"/>
      <c r="B74" s="1">
        <v>2610</v>
      </c>
      <c r="C74" s="1" t="s">
        <v>337</v>
      </c>
      <c r="D74" s="56" t="s">
        <v>142</v>
      </c>
      <c r="E74" s="3"/>
    </row>
    <row r="75" spans="1:5" ht="15.75" hidden="1" customHeight="1">
      <c r="A75" s="88"/>
      <c r="B75" s="1">
        <v>2610</v>
      </c>
      <c r="C75" s="1" t="s">
        <v>322</v>
      </c>
      <c r="D75" s="56" t="s">
        <v>142</v>
      </c>
      <c r="E75" s="3"/>
    </row>
    <row r="76" spans="1:5" ht="15.75" hidden="1" customHeight="1">
      <c r="A76" s="88"/>
      <c r="B76" s="1">
        <v>2610</v>
      </c>
      <c r="C76" s="1" t="s">
        <v>245</v>
      </c>
      <c r="D76" s="56" t="s">
        <v>142</v>
      </c>
      <c r="E76" s="3"/>
    </row>
    <row r="77" spans="1:5" ht="15.75" hidden="1" customHeight="1">
      <c r="A77" s="88"/>
      <c r="B77" s="1">
        <v>2610</v>
      </c>
      <c r="C77" s="1" t="s">
        <v>246</v>
      </c>
      <c r="D77" s="56" t="s">
        <v>142</v>
      </c>
      <c r="E77" s="3"/>
    </row>
    <row r="78" spans="1:5" ht="15.75" hidden="1" customHeight="1">
      <c r="A78" s="88"/>
      <c r="B78" s="1">
        <v>3210</v>
      </c>
      <c r="C78" s="1" t="s">
        <v>444</v>
      </c>
      <c r="D78" s="56" t="s">
        <v>142</v>
      </c>
      <c r="E78" s="3"/>
    </row>
    <row r="79" spans="1:5" ht="31.5" hidden="1">
      <c r="A79" s="88"/>
      <c r="B79" s="1">
        <v>2610</v>
      </c>
      <c r="C79" s="1" t="s">
        <v>225</v>
      </c>
      <c r="D79" s="56" t="s">
        <v>249</v>
      </c>
      <c r="E79" s="3"/>
    </row>
    <row r="80" spans="1:5" ht="31.5" hidden="1" customHeight="1">
      <c r="A80" s="88"/>
      <c r="B80" s="1">
        <v>2610</v>
      </c>
      <c r="C80" s="1" t="s">
        <v>247</v>
      </c>
      <c r="D80" s="13" t="s">
        <v>248</v>
      </c>
      <c r="E80" s="3"/>
    </row>
    <row r="81" spans="1:5" ht="7.5" hidden="1" customHeight="1">
      <c r="A81" s="88"/>
      <c r="B81" s="1"/>
      <c r="C81" s="1"/>
      <c r="D81" s="2"/>
      <c r="E81" s="3"/>
    </row>
    <row r="82" spans="1:5" ht="31.5" hidden="1">
      <c r="A82" s="71">
        <v>2144</v>
      </c>
      <c r="B82" s="1"/>
      <c r="C82" s="31" t="s">
        <v>149</v>
      </c>
      <c r="D82" s="104">
        <f>SUM(E83:E83)</f>
        <v>0</v>
      </c>
      <c r="E82" s="100"/>
    </row>
    <row r="83" spans="1:5" ht="15.75" hidden="1" customHeight="1">
      <c r="A83" s="88"/>
      <c r="B83" s="1">
        <v>2730</v>
      </c>
      <c r="C83" s="1" t="s">
        <v>150</v>
      </c>
      <c r="D83" s="101" t="s">
        <v>142</v>
      </c>
      <c r="E83" s="100"/>
    </row>
    <row r="84" spans="1:5" ht="10.5" hidden="1" customHeight="1">
      <c r="A84" s="88"/>
      <c r="B84" s="1"/>
      <c r="C84" s="1"/>
      <c r="D84" s="34"/>
      <c r="E84" s="3"/>
    </row>
    <row r="85" spans="1:5" ht="15.75" hidden="1" customHeight="1">
      <c r="A85" s="71">
        <v>2152</v>
      </c>
      <c r="B85" s="1"/>
      <c r="C85" s="10" t="s">
        <v>171</v>
      </c>
      <c r="D85" s="60">
        <f>E86</f>
        <v>0</v>
      </c>
      <c r="E85" s="3"/>
    </row>
    <row r="86" spans="1:5" ht="15.75" hidden="1" customHeight="1">
      <c r="A86" s="88"/>
      <c r="B86" s="1">
        <v>2240</v>
      </c>
      <c r="C86" s="1" t="s">
        <v>154</v>
      </c>
      <c r="D86" s="34" t="s">
        <v>152</v>
      </c>
      <c r="E86" s="3"/>
    </row>
    <row r="87" spans="1:5" ht="12.75" hidden="1" customHeight="1">
      <c r="A87" s="88"/>
      <c r="B87" s="1"/>
      <c r="C87" s="1"/>
      <c r="D87" s="34"/>
      <c r="E87" s="3"/>
    </row>
    <row r="88" spans="1:5" ht="29.25" hidden="1" customHeight="1">
      <c r="A88" s="71">
        <v>3031</v>
      </c>
      <c r="B88" s="7"/>
      <c r="C88" s="14" t="s">
        <v>409</v>
      </c>
      <c r="D88" s="60">
        <f>E89+E90</f>
        <v>0</v>
      </c>
      <c r="E88" s="3"/>
    </row>
    <row r="89" spans="1:5" ht="15.75" hidden="1" customHeight="1">
      <c r="A89" s="88"/>
      <c r="B89" s="1">
        <v>2240</v>
      </c>
      <c r="C89" s="1" t="s">
        <v>75</v>
      </c>
      <c r="D89" s="34"/>
      <c r="E89" s="3"/>
    </row>
    <row r="90" spans="1:5" ht="15.75" hidden="1" customHeight="1">
      <c r="A90" s="88"/>
      <c r="B90" s="1">
        <v>2730</v>
      </c>
      <c r="C90" s="1" t="s">
        <v>354</v>
      </c>
      <c r="D90" s="34"/>
      <c r="E90" s="3"/>
    </row>
    <row r="91" spans="1:5" ht="10.5" hidden="1" customHeight="1">
      <c r="A91" s="88"/>
      <c r="B91" s="1"/>
      <c r="C91" s="1"/>
      <c r="D91" s="34"/>
      <c r="E91" s="3"/>
    </row>
    <row r="92" spans="1:5" ht="15.75" hidden="1" customHeight="1">
      <c r="A92" s="71">
        <v>3032</v>
      </c>
      <c r="B92" s="7"/>
      <c r="C92" s="7" t="s">
        <v>408</v>
      </c>
      <c r="D92" s="60">
        <f>E93</f>
        <v>0</v>
      </c>
      <c r="E92" s="3"/>
    </row>
    <row r="93" spans="1:5" ht="15.75" hidden="1" customHeight="1">
      <c r="A93" s="88"/>
      <c r="B93" s="1">
        <v>2730</v>
      </c>
      <c r="C93" s="1" t="s">
        <v>354</v>
      </c>
      <c r="D93" s="34"/>
      <c r="E93" s="3"/>
    </row>
    <row r="94" spans="1:5" ht="9.75" hidden="1" customHeight="1">
      <c r="A94" s="88"/>
      <c r="B94" s="1"/>
      <c r="C94" s="1"/>
      <c r="D94" s="34"/>
      <c r="E94" s="3"/>
    </row>
    <row r="95" spans="1:5" ht="15.75" hidden="1" customHeight="1">
      <c r="A95" s="71">
        <v>3033</v>
      </c>
      <c r="B95" s="7"/>
      <c r="C95" s="7" t="s">
        <v>410</v>
      </c>
      <c r="D95" s="60">
        <f>E96</f>
        <v>0</v>
      </c>
      <c r="E95" s="3"/>
    </row>
    <row r="96" spans="1:5" ht="15.75" hidden="1" customHeight="1">
      <c r="A96" s="88"/>
      <c r="B96" s="1">
        <v>2730</v>
      </c>
      <c r="C96" s="1" t="s">
        <v>354</v>
      </c>
      <c r="D96" s="34"/>
      <c r="E96" s="3"/>
    </row>
    <row r="97" spans="1:5" ht="15.75" hidden="1" customHeight="1">
      <c r="A97" s="88"/>
      <c r="B97" s="1"/>
      <c r="C97" s="1"/>
      <c r="D97" s="34"/>
      <c r="E97" s="3"/>
    </row>
    <row r="98" spans="1:5" ht="9" hidden="1" customHeight="1">
      <c r="A98" s="88"/>
      <c r="B98" s="1"/>
      <c r="C98" s="1"/>
      <c r="D98" s="34"/>
      <c r="E98" s="3"/>
    </row>
    <row r="99" spans="1:5" ht="34.5" hidden="1" customHeight="1">
      <c r="A99" s="71">
        <v>3033</v>
      </c>
      <c r="B99" s="1"/>
      <c r="C99" s="14" t="s">
        <v>144</v>
      </c>
      <c r="D99" s="19">
        <f>E100</f>
        <v>0</v>
      </c>
      <c r="E99" s="3"/>
    </row>
    <row r="100" spans="1:5" ht="15.75" hidden="1">
      <c r="A100" s="71"/>
      <c r="B100" s="50">
        <v>2730</v>
      </c>
      <c r="C100" s="50" t="s">
        <v>193</v>
      </c>
      <c r="D100" s="13" t="s">
        <v>306</v>
      </c>
      <c r="E100" s="3"/>
    </row>
    <row r="101" spans="1:5" ht="31.5" hidden="1">
      <c r="A101" s="71">
        <v>3035</v>
      </c>
      <c r="B101" s="1"/>
      <c r="C101" s="31" t="s">
        <v>143</v>
      </c>
      <c r="D101" s="19">
        <f>E102</f>
        <v>0</v>
      </c>
      <c r="E101" s="3"/>
    </row>
    <row r="102" spans="1:5" ht="15.75" hidden="1" customHeight="1">
      <c r="A102" s="71"/>
      <c r="B102" s="1">
        <v>2730</v>
      </c>
      <c r="C102" s="1" t="s">
        <v>30</v>
      </c>
      <c r="D102" s="13" t="s">
        <v>148</v>
      </c>
      <c r="E102" s="3"/>
    </row>
    <row r="103" spans="1:5" ht="8.25" hidden="1" customHeight="1">
      <c r="A103" s="71"/>
      <c r="B103" s="1"/>
      <c r="C103" s="32"/>
      <c r="D103" s="13"/>
      <c r="E103" s="3"/>
    </row>
    <row r="104" spans="1:5" ht="47.25" hidden="1" customHeight="1">
      <c r="A104" s="71">
        <v>3104</v>
      </c>
      <c r="B104" s="1"/>
      <c r="C104" s="29" t="s">
        <v>139</v>
      </c>
      <c r="D104" s="97">
        <f>SUM(E105:E115)</f>
        <v>0</v>
      </c>
      <c r="E104" s="30"/>
    </row>
    <row r="105" spans="1:5" ht="15.75" hidden="1" customHeight="1">
      <c r="A105" s="71"/>
      <c r="B105" s="1">
        <v>2120</v>
      </c>
      <c r="C105" s="46" t="s">
        <v>41</v>
      </c>
      <c r="D105" s="98" t="s">
        <v>140</v>
      </c>
      <c r="E105" s="30"/>
    </row>
    <row r="106" spans="1:5" ht="15.75" hidden="1" customHeight="1">
      <c r="A106" s="71"/>
      <c r="B106" s="1">
        <v>2210</v>
      </c>
      <c r="C106" s="46" t="s">
        <v>269</v>
      </c>
      <c r="D106" s="98" t="s">
        <v>140</v>
      </c>
      <c r="E106" s="30"/>
    </row>
    <row r="107" spans="1:5" ht="15.75" hidden="1" customHeight="1">
      <c r="A107" s="71"/>
      <c r="B107" s="1">
        <v>2220</v>
      </c>
      <c r="C107" s="46" t="s">
        <v>358</v>
      </c>
      <c r="D107" s="98" t="s">
        <v>140</v>
      </c>
      <c r="E107" s="30"/>
    </row>
    <row r="108" spans="1:5" ht="15.75" hidden="1" customHeight="1">
      <c r="A108" s="71"/>
      <c r="B108" s="1">
        <v>2230</v>
      </c>
      <c r="C108" s="46" t="s">
        <v>70</v>
      </c>
      <c r="D108" s="98" t="s">
        <v>140</v>
      </c>
      <c r="E108" s="30"/>
    </row>
    <row r="109" spans="1:5" ht="15.75" hidden="1" customHeight="1">
      <c r="A109" s="71"/>
      <c r="B109" s="1">
        <v>2240</v>
      </c>
      <c r="C109" s="13" t="s">
        <v>393</v>
      </c>
      <c r="D109" s="98" t="s">
        <v>140</v>
      </c>
      <c r="E109" s="30"/>
    </row>
    <row r="110" spans="1:5" ht="15.75" hidden="1" customHeight="1">
      <c r="A110" s="71"/>
      <c r="B110" s="1">
        <v>2282</v>
      </c>
      <c r="C110" s="1" t="s">
        <v>107</v>
      </c>
      <c r="D110" s="98" t="s">
        <v>140</v>
      </c>
      <c r="E110" s="30"/>
    </row>
    <row r="111" spans="1:5" ht="15.75" hidden="1" customHeight="1">
      <c r="A111" s="71"/>
      <c r="B111" s="1">
        <v>2271</v>
      </c>
      <c r="C111" s="46" t="s">
        <v>100</v>
      </c>
      <c r="D111" s="98" t="s">
        <v>140</v>
      </c>
      <c r="E111" s="30"/>
    </row>
    <row r="112" spans="1:5" ht="15.75" hidden="1" customHeight="1">
      <c r="A112" s="71"/>
      <c r="B112" s="1">
        <v>2272</v>
      </c>
      <c r="C112" s="1" t="s">
        <v>101</v>
      </c>
      <c r="D112" s="98" t="s">
        <v>140</v>
      </c>
      <c r="E112" s="30"/>
    </row>
    <row r="113" spans="1:5" ht="15.75" hidden="1" customHeight="1">
      <c r="A113" s="71"/>
      <c r="B113" s="1">
        <v>2273</v>
      </c>
      <c r="C113" s="1" t="s">
        <v>102</v>
      </c>
      <c r="D113" s="98" t="s">
        <v>140</v>
      </c>
      <c r="E113" s="30"/>
    </row>
    <row r="114" spans="1:5" ht="15.75" hidden="1" customHeight="1">
      <c r="A114" s="71"/>
      <c r="B114" s="1">
        <v>3142</v>
      </c>
      <c r="C114" s="1" t="s">
        <v>385</v>
      </c>
      <c r="D114" s="98" t="s">
        <v>386</v>
      </c>
      <c r="E114" s="30"/>
    </row>
    <row r="115" spans="1:5" ht="9" customHeight="1">
      <c r="A115" s="71"/>
      <c r="B115" s="1"/>
      <c r="C115" s="46"/>
      <c r="D115" s="47"/>
      <c r="E115" s="3"/>
    </row>
    <row r="116" spans="1:5" ht="47.25" hidden="1">
      <c r="A116" s="71">
        <v>3124</v>
      </c>
      <c r="B116" s="1"/>
      <c r="C116" s="31" t="s">
        <v>356</v>
      </c>
      <c r="D116" s="19">
        <f>E117+E118</f>
        <v>0</v>
      </c>
      <c r="E116" s="3"/>
    </row>
    <row r="117" spans="1:5" ht="15.75" hidden="1" customHeight="1">
      <c r="A117" s="71"/>
      <c r="B117" s="1">
        <v>3110</v>
      </c>
      <c r="C117" s="1" t="s">
        <v>223</v>
      </c>
      <c r="D117" s="47" t="s">
        <v>140</v>
      </c>
      <c r="E117" s="3"/>
    </row>
    <row r="118" spans="1:5" ht="15.75" hidden="1" customHeight="1">
      <c r="A118" s="71"/>
      <c r="B118" s="1">
        <v>2210</v>
      </c>
      <c r="C118" s="1" t="s">
        <v>223</v>
      </c>
      <c r="D118" s="47" t="s">
        <v>140</v>
      </c>
      <c r="E118" s="3"/>
    </row>
    <row r="119" spans="1:5" ht="15.75" hidden="1" customHeight="1">
      <c r="A119" s="71"/>
      <c r="B119" s="1"/>
      <c r="C119" s="46"/>
      <c r="D119" s="47"/>
      <c r="E119" s="3"/>
    </row>
    <row r="120" spans="1:5" ht="7.5" hidden="1" customHeight="1">
      <c r="A120" s="71"/>
      <c r="B120" s="1"/>
      <c r="C120" s="1"/>
      <c r="D120" s="13"/>
      <c r="E120" s="3"/>
    </row>
    <row r="121" spans="1:5" ht="47.25" hidden="1">
      <c r="A121" s="71">
        <v>3111</v>
      </c>
      <c r="B121" s="1"/>
      <c r="C121" s="29" t="s">
        <v>146</v>
      </c>
      <c r="D121" s="19">
        <f>SUM(E122:E124)</f>
        <v>0</v>
      </c>
      <c r="E121" s="3"/>
    </row>
    <row r="122" spans="1:5" ht="15.75" hidden="1" customHeight="1">
      <c r="A122" s="71"/>
      <c r="B122" s="1">
        <v>2111</v>
      </c>
      <c r="C122" s="1" t="s">
        <v>28</v>
      </c>
      <c r="D122" s="13" t="s">
        <v>147</v>
      </c>
      <c r="E122" s="3"/>
    </row>
    <row r="123" spans="1:5" ht="15.75" hidden="1" customHeight="1">
      <c r="A123" s="71"/>
      <c r="B123" s="1">
        <v>2120</v>
      </c>
      <c r="C123" s="1" t="s">
        <v>41</v>
      </c>
      <c r="D123" s="13" t="s">
        <v>147</v>
      </c>
      <c r="E123" s="3"/>
    </row>
    <row r="124" spans="1:5" ht="15.75" hidden="1" customHeight="1">
      <c r="A124" s="71"/>
      <c r="B124" s="1">
        <v>2210</v>
      </c>
      <c r="C124" s="1" t="s">
        <v>69</v>
      </c>
      <c r="D124" s="13" t="s">
        <v>147</v>
      </c>
      <c r="E124" s="3"/>
    </row>
    <row r="125" spans="1:5" ht="15.75" hidden="1" customHeight="1">
      <c r="A125" s="71"/>
      <c r="B125" s="1"/>
      <c r="C125" s="1"/>
      <c r="D125" s="13"/>
      <c r="E125" s="3"/>
    </row>
    <row r="126" spans="1:5" ht="63" hidden="1" customHeight="1">
      <c r="A126" s="71">
        <v>3160</v>
      </c>
      <c r="B126" s="1"/>
      <c r="C126" s="14" t="s">
        <v>329</v>
      </c>
      <c r="D126" s="97">
        <f>SUM(E127:E130)</f>
        <v>0</v>
      </c>
      <c r="E126" s="3"/>
    </row>
    <row r="127" spans="1:5" ht="15.75" hidden="1" customHeight="1">
      <c r="A127" s="71"/>
      <c r="B127" s="1">
        <v>2240</v>
      </c>
      <c r="C127" s="46" t="s">
        <v>75</v>
      </c>
      <c r="D127" s="13"/>
      <c r="E127" s="3"/>
    </row>
    <row r="128" spans="1:5" ht="15.75" hidden="1" customHeight="1">
      <c r="A128" s="71"/>
      <c r="B128" s="1">
        <v>2730</v>
      </c>
      <c r="C128" s="1" t="s">
        <v>388</v>
      </c>
      <c r="D128" s="13"/>
      <c r="E128" s="30"/>
    </row>
    <row r="129" spans="1:5" ht="8.25" hidden="1" customHeight="1">
      <c r="A129" s="71"/>
      <c r="B129" s="1"/>
      <c r="C129" s="1"/>
      <c r="D129" s="13"/>
      <c r="E129" s="3"/>
    </row>
    <row r="130" spans="1:5" ht="31.5" hidden="1">
      <c r="A130" s="71">
        <v>3192</v>
      </c>
      <c r="B130" s="1"/>
      <c r="C130" s="14" t="s">
        <v>206</v>
      </c>
      <c r="D130" s="19">
        <f>SUM(E131:E132)</f>
        <v>0</v>
      </c>
      <c r="E130" s="3"/>
    </row>
    <row r="131" spans="1:5" ht="15.75" hidden="1" customHeight="1">
      <c r="A131" s="71"/>
      <c r="B131" s="1">
        <v>2610</v>
      </c>
      <c r="C131" s="1" t="s">
        <v>224</v>
      </c>
      <c r="D131" s="13" t="s">
        <v>207</v>
      </c>
      <c r="E131" s="3"/>
    </row>
    <row r="132" spans="1:5" ht="15.75" hidden="1" customHeight="1">
      <c r="A132" s="71"/>
      <c r="B132" s="1"/>
      <c r="C132" s="7"/>
      <c r="D132" s="13"/>
      <c r="E132" s="3"/>
    </row>
    <row r="133" spans="1:5" ht="15.75" hidden="1">
      <c r="A133" s="71">
        <v>3210</v>
      </c>
      <c r="B133" s="1"/>
      <c r="C133" s="14" t="s">
        <v>373</v>
      </c>
      <c r="D133" s="97">
        <f>SUM(E134:E137)</f>
        <v>0</v>
      </c>
      <c r="E133" s="30"/>
    </row>
    <row r="134" spans="1:5" ht="15.75" hidden="1" customHeight="1">
      <c r="A134" s="71"/>
      <c r="B134" s="1">
        <v>2110</v>
      </c>
      <c r="C134" s="1" t="s">
        <v>28</v>
      </c>
      <c r="D134" s="98"/>
      <c r="E134" s="30"/>
    </row>
    <row r="135" spans="1:5" ht="15.75" hidden="1" customHeight="1">
      <c r="A135" s="71"/>
      <c r="B135" s="1">
        <v>2120</v>
      </c>
      <c r="C135" s="1" t="s">
        <v>41</v>
      </c>
      <c r="D135" s="98"/>
      <c r="E135" s="30"/>
    </row>
    <row r="136" spans="1:5" ht="15.75" hidden="1" customHeight="1">
      <c r="A136" s="71"/>
      <c r="B136" s="1"/>
      <c r="C136" s="1"/>
      <c r="D136" s="13"/>
      <c r="E136" s="3"/>
    </row>
    <row r="137" spans="1:5" ht="15.75" hidden="1" customHeight="1">
      <c r="A137" s="71">
        <v>3242</v>
      </c>
      <c r="B137" s="1"/>
      <c r="C137" s="7" t="s">
        <v>89</v>
      </c>
      <c r="D137" s="19">
        <f>SUM(E138:E141)</f>
        <v>0</v>
      </c>
      <c r="E137" s="3"/>
    </row>
    <row r="138" spans="1:5" ht="15.75" hidden="1" customHeight="1">
      <c r="A138" s="71"/>
      <c r="B138" s="1">
        <v>2210</v>
      </c>
      <c r="C138" s="1" t="s">
        <v>73</v>
      </c>
      <c r="D138" s="13" t="s">
        <v>191</v>
      </c>
      <c r="E138" s="3"/>
    </row>
    <row r="139" spans="1:5" ht="15.75" hidden="1" customHeight="1">
      <c r="A139" s="71"/>
      <c r="B139" s="1">
        <v>2240</v>
      </c>
      <c r="C139" s="1" t="s">
        <v>39</v>
      </c>
      <c r="D139" s="61" t="s">
        <v>194</v>
      </c>
      <c r="E139" s="3"/>
    </row>
    <row r="140" spans="1:5" ht="15.75" hidden="1" customHeight="1">
      <c r="A140" s="71"/>
      <c r="B140" s="1">
        <v>2730</v>
      </c>
      <c r="C140" s="1" t="s">
        <v>177</v>
      </c>
      <c r="D140" s="13" t="s">
        <v>179</v>
      </c>
      <c r="E140" s="3"/>
    </row>
    <row r="141" spans="1:5" ht="15.75" hidden="1" customHeight="1">
      <c r="A141" s="71"/>
      <c r="B141" s="1">
        <v>2730</v>
      </c>
      <c r="C141" s="1" t="s">
        <v>411</v>
      </c>
      <c r="D141" s="13"/>
      <c r="E141" s="3"/>
    </row>
    <row r="142" spans="1:5" ht="15.75" hidden="1" customHeight="1">
      <c r="A142" s="71"/>
      <c r="B142" s="1"/>
      <c r="C142" s="1"/>
      <c r="D142" s="13"/>
      <c r="E142" s="3"/>
    </row>
    <row r="143" spans="1:5" ht="15.75" customHeight="1">
      <c r="A143" s="71">
        <v>4030</v>
      </c>
      <c r="B143" s="1"/>
      <c r="C143" s="7" t="s">
        <v>43</v>
      </c>
      <c r="D143" s="19">
        <f>SUM(E144:E154)</f>
        <v>500000</v>
      </c>
      <c r="E143" s="3"/>
    </row>
    <row r="144" spans="1:5" ht="15.75" hidden="1" customHeight="1">
      <c r="A144" s="71"/>
      <c r="B144" s="1">
        <v>2111</v>
      </c>
      <c r="C144" s="1" t="s">
        <v>374</v>
      </c>
      <c r="D144" s="13" t="s">
        <v>237</v>
      </c>
      <c r="E144" s="3"/>
    </row>
    <row r="145" spans="1:5" ht="15.75" hidden="1" customHeight="1">
      <c r="A145" s="71"/>
      <c r="B145" s="1">
        <v>2120</v>
      </c>
      <c r="C145" s="1" t="s">
        <v>375</v>
      </c>
      <c r="D145" s="13" t="s">
        <v>237</v>
      </c>
      <c r="E145" s="3"/>
    </row>
    <row r="146" spans="1:5" ht="15.75" hidden="1" customHeight="1">
      <c r="A146" s="71"/>
      <c r="B146" s="1">
        <v>2210</v>
      </c>
      <c r="C146" s="1" t="s">
        <v>376</v>
      </c>
      <c r="D146" s="13" t="s">
        <v>237</v>
      </c>
      <c r="E146" s="3"/>
    </row>
    <row r="147" spans="1:5" ht="15.75" hidden="1" customHeight="1">
      <c r="A147" s="71"/>
      <c r="B147" s="1">
        <v>2240</v>
      </c>
      <c r="C147" s="1" t="s">
        <v>324</v>
      </c>
      <c r="D147" s="13" t="s">
        <v>237</v>
      </c>
      <c r="E147" s="3"/>
    </row>
    <row r="148" spans="1:5" ht="15.75" customHeight="1">
      <c r="A148" s="71"/>
      <c r="B148" s="1">
        <v>2271</v>
      </c>
      <c r="C148" s="1" t="s">
        <v>100</v>
      </c>
      <c r="D148" s="13" t="s">
        <v>230</v>
      </c>
      <c r="E148" s="3">
        <v>200000</v>
      </c>
    </row>
    <row r="149" spans="1:5" ht="15.75" hidden="1" customHeight="1">
      <c r="A149" s="71"/>
      <c r="B149" s="1">
        <v>2272</v>
      </c>
      <c r="C149" s="1" t="s">
        <v>101</v>
      </c>
      <c r="D149" s="13" t="s">
        <v>230</v>
      </c>
      <c r="E149" s="3"/>
    </row>
    <row r="150" spans="1:5" ht="15.75" customHeight="1">
      <c r="A150" s="71"/>
      <c r="B150" s="1">
        <v>2273</v>
      </c>
      <c r="C150" s="1" t="s">
        <v>102</v>
      </c>
      <c r="D150" s="13" t="s">
        <v>237</v>
      </c>
      <c r="E150" s="3">
        <v>300000</v>
      </c>
    </row>
    <row r="151" spans="1:5" ht="15.75" hidden="1" customHeight="1">
      <c r="A151" s="71"/>
      <c r="B151" s="1">
        <v>2274</v>
      </c>
      <c r="C151" s="1" t="s">
        <v>226</v>
      </c>
      <c r="D151" s="13" t="s">
        <v>255</v>
      </c>
      <c r="E151" s="3"/>
    </row>
    <row r="152" spans="1:5" ht="15.75" hidden="1" customHeight="1">
      <c r="A152" s="71"/>
      <c r="B152" s="1">
        <v>2282</v>
      </c>
      <c r="C152" s="1" t="s">
        <v>107</v>
      </c>
      <c r="D152" s="13" t="s">
        <v>44</v>
      </c>
      <c r="E152" s="3"/>
    </row>
    <row r="153" spans="1:5" ht="15.75" hidden="1" customHeight="1">
      <c r="A153" s="71"/>
      <c r="B153" s="1">
        <v>3110</v>
      </c>
      <c r="C153" s="1" t="s">
        <v>84</v>
      </c>
      <c r="D153" s="13" t="s">
        <v>44</v>
      </c>
      <c r="E153" s="3"/>
    </row>
    <row r="154" spans="1:5" ht="15.75" hidden="1" customHeight="1">
      <c r="A154" s="71"/>
      <c r="B154" s="1">
        <v>3110</v>
      </c>
      <c r="C154" s="1" t="s">
        <v>376</v>
      </c>
      <c r="D154" s="13" t="s">
        <v>44</v>
      </c>
      <c r="E154" s="3"/>
    </row>
    <row r="155" spans="1:5" ht="9" customHeight="1">
      <c r="A155" s="71"/>
      <c r="B155" s="1"/>
      <c r="C155" s="1"/>
      <c r="D155" s="13"/>
      <c r="E155" s="3"/>
    </row>
    <row r="156" spans="1:5" ht="15.75" customHeight="1">
      <c r="A156" s="71">
        <v>4040</v>
      </c>
      <c r="B156" s="1"/>
      <c r="C156" s="7" t="s">
        <v>93</v>
      </c>
      <c r="D156" s="19">
        <f>SUM(E157:E160)</f>
        <v>50000</v>
      </c>
      <c r="E156" s="3"/>
    </row>
    <row r="157" spans="1:5" ht="15.75" hidden="1" customHeight="1">
      <c r="A157" s="71"/>
      <c r="B157" s="1">
        <v>2111</v>
      </c>
      <c r="C157" s="1" t="s">
        <v>52</v>
      </c>
      <c r="D157" s="13" t="s">
        <v>94</v>
      </c>
      <c r="E157" s="3"/>
    </row>
    <row r="158" spans="1:5" ht="15.75" hidden="1" customHeight="1">
      <c r="A158" s="71"/>
      <c r="B158" s="1">
        <v>2120</v>
      </c>
      <c r="C158" s="1" t="s">
        <v>251</v>
      </c>
      <c r="D158" s="13" t="s">
        <v>94</v>
      </c>
      <c r="E158" s="3"/>
    </row>
    <row r="159" spans="1:5" ht="15.75" customHeight="1">
      <c r="A159" s="71"/>
      <c r="B159" s="1">
        <v>2271</v>
      </c>
      <c r="C159" s="1" t="s">
        <v>100</v>
      </c>
      <c r="D159" s="13" t="s">
        <v>94</v>
      </c>
      <c r="E159" s="3">
        <v>20000</v>
      </c>
    </row>
    <row r="160" spans="1:5" ht="15.75" customHeight="1">
      <c r="A160" s="71"/>
      <c r="B160" s="1">
        <v>2273</v>
      </c>
      <c r="C160" s="1" t="s">
        <v>102</v>
      </c>
      <c r="D160" s="13" t="s">
        <v>94</v>
      </c>
      <c r="E160" s="3">
        <v>30000</v>
      </c>
    </row>
    <row r="161" spans="1:5" ht="7.5" customHeight="1">
      <c r="A161" s="71"/>
      <c r="B161" s="1"/>
      <c r="C161" s="1"/>
      <c r="D161" s="13"/>
      <c r="E161" s="3"/>
    </row>
    <row r="162" spans="1:5" ht="15.75" customHeight="1">
      <c r="A162" s="71">
        <v>4060</v>
      </c>
      <c r="B162" s="1"/>
      <c r="C162" s="7" t="s">
        <v>31</v>
      </c>
      <c r="D162" s="19">
        <f>SUM(E163:E180)</f>
        <v>700000</v>
      </c>
      <c r="E162" s="3"/>
    </row>
    <row r="163" spans="1:5" ht="15.75" hidden="1" customHeight="1">
      <c r="A163" s="71"/>
      <c r="B163" s="1">
        <v>2111</v>
      </c>
      <c r="C163" s="1" t="s">
        <v>52</v>
      </c>
      <c r="D163" s="13" t="s">
        <v>32</v>
      </c>
      <c r="E163" s="3"/>
    </row>
    <row r="164" spans="1:5" ht="15.75" hidden="1" customHeight="1">
      <c r="A164" s="71"/>
      <c r="B164" s="1">
        <v>2120</v>
      </c>
      <c r="C164" s="1" t="s">
        <v>251</v>
      </c>
      <c r="D164" s="13" t="s">
        <v>32</v>
      </c>
      <c r="E164" s="3"/>
    </row>
    <row r="165" spans="1:5" ht="15.75" hidden="1">
      <c r="A165" s="88"/>
      <c r="B165" s="1">
        <v>2210</v>
      </c>
      <c r="C165" s="1" t="s">
        <v>377</v>
      </c>
      <c r="D165" s="13" t="s">
        <v>32</v>
      </c>
      <c r="E165" s="3"/>
    </row>
    <row r="166" spans="1:5" ht="15.75" hidden="1" customHeight="1">
      <c r="A166" s="88"/>
      <c r="B166" s="1">
        <v>2210</v>
      </c>
      <c r="C166" s="1" t="s">
        <v>229</v>
      </c>
      <c r="D166" s="13" t="s">
        <v>160</v>
      </c>
      <c r="E166" s="3"/>
    </row>
    <row r="167" spans="1:5" ht="15.75" hidden="1" customHeight="1">
      <c r="A167" s="88"/>
      <c r="B167" s="1">
        <v>2210</v>
      </c>
      <c r="C167" s="1" t="s">
        <v>308</v>
      </c>
      <c r="D167" s="13" t="s">
        <v>258</v>
      </c>
      <c r="E167" s="3"/>
    </row>
    <row r="168" spans="1:5" ht="15.75" hidden="1" customHeight="1">
      <c r="A168" s="88"/>
      <c r="B168" s="1">
        <v>2240</v>
      </c>
      <c r="C168" s="1" t="s">
        <v>231</v>
      </c>
      <c r="D168" s="13" t="s">
        <v>232</v>
      </c>
      <c r="E168" s="3"/>
    </row>
    <row r="169" spans="1:5" ht="15.75" hidden="1" customHeight="1">
      <c r="A169" s="88"/>
      <c r="B169" s="1">
        <v>2273</v>
      </c>
      <c r="C169" s="1" t="s">
        <v>102</v>
      </c>
      <c r="D169" s="13" t="s">
        <v>32</v>
      </c>
      <c r="E169" s="3"/>
    </row>
    <row r="170" spans="1:5" ht="15.75" hidden="1" customHeight="1">
      <c r="A170" s="71"/>
      <c r="B170" s="1">
        <v>3122</v>
      </c>
      <c r="C170" s="1" t="s">
        <v>395</v>
      </c>
      <c r="D170" s="13" t="s">
        <v>233</v>
      </c>
      <c r="E170" s="3"/>
    </row>
    <row r="171" spans="1:5" ht="15.75" hidden="1" customHeight="1">
      <c r="A171" s="71"/>
      <c r="B171" s="1">
        <v>3122</v>
      </c>
      <c r="C171" s="1" t="s">
        <v>234</v>
      </c>
      <c r="D171" s="13" t="s">
        <v>160</v>
      </c>
      <c r="E171" s="3"/>
    </row>
    <row r="172" spans="1:5" ht="15.75" hidden="1" customHeight="1">
      <c r="A172" s="71"/>
      <c r="B172" s="1">
        <v>2240</v>
      </c>
      <c r="C172" s="1" t="s">
        <v>180</v>
      </c>
      <c r="D172" s="13" t="s">
        <v>157</v>
      </c>
      <c r="E172" s="3"/>
    </row>
    <row r="173" spans="1:5" ht="15.75" hidden="1" customHeight="1">
      <c r="A173" s="71"/>
      <c r="B173" s="1">
        <v>2271</v>
      </c>
      <c r="C173" s="1" t="s">
        <v>100</v>
      </c>
      <c r="D173" s="13" t="s">
        <v>157</v>
      </c>
      <c r="E173" s="3"/>
    </row>
    <row r="174" spans="1:5" ht="15.75">
      <c r="A174" s="71"/>
      <c r="B174" s="1">
        <v>2273</v>
      </c>
      <c r="C174" s="1" t="s">
        <v>102</v>
      </c>
      <c r="D174" s="13" t="s">
        <v>160</v>
      </c>
      <c r="E174" s="3">
        <v>300000</v>
      </c>
    </row>
    <row r="175" spans="1:5" ht="15.75">
      <c r="A175" s="71"/>
      <c r="B175" s="1">
        <v>2274</v>
      </c>
      <c r="C175" s="1" t="s">
        <v>226</v>
      </c>
      <c r="D175" s="13" t="s">
        <v>160</v>
      </c>
      <c r="E175" s="3">
        <v>400000</v>
      </c>
    </row>
    <row r="176" spans="1:5" ht="15.75" hidden="1">
      <c r="A176" s="88"/>
      <c r="B176" s="1">
        <v>3142</v>
      </c>
      <c r="C176" s="1" t="s">
        <v>399</v>
      </c>
      <c r="D176" s="13" t="s">
        <v>294</v>
      </c>
      <c r="E176" s="3"/>
    </row>
    <row r="177" spans="1:5" ht="15.75" hidden="1" customHeight="1">
      <c r="A177" s="71"/>
      <c r="B177" s="1">
        <v>3142</v>
      </c>
      <c r="C177" s="1" t="s">
        <v>293</v>
      </c>
      <c r="D177" s="13" t="s">
        <v>294</v>
      </c>
      <c r="E177" s="3"/>
    </row>
    <row r="178" spans="1:5" ht="15.75" hidden="1" customHeight="1">
      <c r="A178" s="71"/>
      <c r="B178" s="1">
        <v>3142</v>
      </c>
      <c r="C178" s="1" t="s">
        <v>397</v>
      </c>
      <c r="D178" s="13" t="s">
        <v>141</v>
      </c>
      <c r="E178" s="3"/>
    </row>
    <row r="179" spans="1:5" ht="15.75" hidden="1" customHeight="1">
      <c r="A179" s="71"/>
      <c r="B179" s="1">
        <v>3142</v>
      </c>
      <c r="C179" s="1" t="s">
        <v>398</v>
      </c>
      <c r="D179" s="13" t="s">
        <v>141</v>
      </c>
      <c r="E179" s="3"/>
    </row>
    <row r="180" spans="1:5" ht="9" hidden="1" customHeight="1">
      <c r="A180" s="71"/>
      <c r="B180" s="1"/>
      <c r="C180" s="1"/>
      <c r="D180" s="13"/>
      <c r="E180" s="3"/>
    </row>
    <row r="181" spans="1:5" ht="15.75" hidden="1" customHeight="1">
      <c r="A181" s="71">
        <v>4082</v>
      </c>
      <c r="B181" s="1"/>
      <c r="C181" s="7" t="s">
        <v>8</v>
      </c>
      <c r="D181" s="19">
        <f>E182+E183</f>
        <v>0</v>
      </c>
      <c r="E181" s="3"/>
    </row>
    <row r="182" spans="1:5" ht="18" hidden="1" customHeight="1">
      <c r="A182" s="71"/>
      <c r="B182" s="1">
        <v>2210</v>
      </c>
      <c r="C182" s="1" t="s">
        <v>73</v>
      </c>
      <c r="D182" s="107" t="s">
        <v>389</v>
      </c>
      <c r="E182" s="3"/>
    </row>
    <row r="183" spans="1:5" ht="15.75" hidden="1">
      <c r="A183" s="71"/>
      <c r="B183" s="1">
        <v>2240</v>
      </c>
      <c r="C183" s="1" t="s">
        <v>75</v>
      </c>
      <c r="D183" s="106" t="s">
        <v>389</v>
      </c>
      <c r="E183" s="3"/>
    </row>
    <row r="184" spans="1:5" ht="15.75" hidden="1">
      <c r="A184" s="71"/>
      <c r="B184" s="1"/>
      <c r="C184" s="1"/>
      <c r="D184" s="13"/>
      <c r="E184" s="3"/>
    </row>
    <row r="185" spans="1:5" ht="15.75" hidden="1" customHeight="1">
      <c r="A185" s="71">
        <v>5031</v>
      </c>
      <c r="B185" s="1"/>
      <c r="C185" s="7" t="s">
        <v>33</v>
      </c>
      <c r="D185" s="19">
        <f>SUM(E186:E192)</f>
        <v>0</v>
      </c>
      <c r="E185" s="3"/>
    </row>
    <row r="186" spans="1:5" ht="15.75" hidden="1" customHeight="1">
      <c r="A186" s="71"/>
      <c r="B186" s="1">
        <v>2111</v>
      </c>
      <c r="C186" s="1" t="s">
        <v>52</v>
      </c>
      <c r="D186" s="13" t="s">
        <v>34</v>
      </c>
      <c r="E186" s="3"/>
    </row>
    <row r="187" spans="1:5" ht="15.75" hidden="1" customHeight="1">
      <c r="A187" s="71"/>
      <c r="B187" s="1">
        <v>2120</v>
      </c>
      <c r="C187" s="1" t="s">
        <v>41</v>
      </c>
      <c r="D187" s="13" t="s">
        <v>34</v>
      </c>
      <c r="E187" s="3"/>
    </row>
    <row r="188" spans="1:5" ht="15.75" hidden="1" customHeight="1">
      <c r="A188" s="71"/>
      <c r="B188" s="1">
        <v>2210</v>
      </c>
      <c r="C188" s="1" t="s">
        <v>69</v>
      </c>
      <c r="D188" s="13" t="s">
        <v>34</v>
      </c>
      <c r="E188" s="3"/>
    </row>
    <row r="189" spans="1:5" ht="15.75" hidden="1" customHeight="1">
      <c r="A189" s="71"/>
      <c r="B189" s="1">
        <v>2240</v>
      </c>
      <c r="C189" s="1" t="s">
        <v>90</v>
      </c>
      <c r="D189" s="13" t="s">
        <v>34</v>
      </c>
      <c r="E189" s="3"/>
    </row>
    <row r="190" spans="1:5" ht="15.75" hidden="1" customHeight="1">
      <c r="A190" s="71"/>
      <c r="B190" s="1">
        <v>2250</v>
      </c>
      <c r="C190" s="1" t="s">
        <v>106</v>
      </c>
      <c r="D190" s="13" t="s">
        <v>34</v>
      </c>
      <c r="E190" s="3"/>
    </row>
    <row r="191" spans="1:5" ht="15.75" hidden="1" customHeight="1">
      <c r="A191" s="71"/>
      <c r="B191" s="1">
        <v>2282</v>
      </c>
      <c r="C191" s="1" t="s">
        <v>107</v>
      </c>
      <c r="D191" s="13" t="s">
        <v>34</v>
      </c>
      <c r="E191" s="3"/>
    </row>
    <row r="192" spans="1:5" ht="15.75" hidden="1" customHeight="1">
      <c r="A192" s="71"/>
      <c r="B192" s="1">
        <v>3110</v>
      </c>
      <c r="C192" s="1" t="s">
        <v>91</v>
      </c>
      <c r="D192" s="13" t="s">
        <v>34</v>
      </c>
      <c r="E192" s="3"/>
    </row>
    <row r="193" spans="1:5" ht="15.75" hidden="1" customHeight="1">
      <c r="A193" s="71"/>
      <c r="B193" s="1"/>
      <c r="C193" s="1"/>
      <c r="D193" s="13"/>
      <c r="E193" s="3"/>
    </row>
    <row r="194" spans="1:5" ht="15.75" hidden="1" customHeight="1">
      <c r="A194" s="71">
        <v>5045</v>
      </c>
      <c r="B194" s="1"/>
      <c r="C194" s="7" t="s">
        <v>38</v>
      </c>
      <c r="D194" s="19">
        <f>E195</f>
        <v>0</v>
      </c>
      <c r="E194" s="3"/>
    </row>
    <row r="195" spans="1:5" ht="15.75" hidden="1" customHeight="1">
      <c r="A195" s="71"/>
      <c r="B195" s="1">
        <v>3122</v>
      </c>
      <c r="C195" s="1" t="s">
        <v>45</v>
      </c>
      <c r="D195" s="13" t="s">
        <v>46</v>
      </c>
      <c r="E195" s="3"/>
    </row>
    <row r="196" spans="1:5" ht="9" hidden="1" customHeight="1">
      <c r="A196" s="71"/>
      <c r="B196" s="1"/>
      <c r="C196" s="1"/>
      <c r="D196" s="13"/>
      <c r="E196" s="3"/>
    </row>
    <row r="197" spans="1:5" ht="31.5" hidden="1">
      <c r="A197" s="71">
        <v>5053</v>
      </c>
      <c r="B197" s="1"/>
      <c r="C197" s="14" t="s">
        <v>158</v>
      </c>
      <c r="D197" s="19">
        <f>E198</f>
        <v>0</v>
      </c>
      <c r="E197" s="3"/>
    </row>
    <row r="198" spans="1:5" ht="15.75" hidden="1" customHeight="1">
      <c r="A198" s="71"/>
      <c r="B198" s="1">
        <v>2610</v>
      </c>
      <c r="C198" s="1" t="s">
        <v>286</v>
      </c>
      <c r="D198" s="13" t="s">
        <v>159</v>
      </c>
      <c r="E198" s="3"/>
    </row>
    <row r="199" spans="1:5" ht="15.75" hidden="1" customHeight="1">
      <c r="A199" s="71"/>
      <c r="B199" s="1"/>
      <c r="C199" s="1"/>
      <c r="D199" s="13"/>
      <c r="E199" s="3"/>
    </row>
    <row r="200" spans="1:5" ht="15.75" hidden="1" customHeight="1">
      <c r="A200" s="71">
        <v>5062</v>
      </c>
      <c r="B200" s="1"/>
      <c r="C200" s="10" t="s">
        <v>72</v>
      </c>
      <c r="D200" s="19">
        <f>SUM(E201:E205)</f>
        <v>0</v>
      </c>
      <c r="E200" s="3"/>
    </row>
    <row r="201" spans="1:5" ht="15.75" hidden="1" customHeight="1">
      <c r="A201" s="71"/>
      <c r="B201" s="1">
        <v>2210</v>
      </c>
      <c r="C201" s="1" t="s">
        <v>73</v>
      </c>
      <c r="D201" s="13" t="s">
        <v>74</v>
      </c>
      <c r="E201" s="3"/>
    </row>
    <row r="202" spans="1:5" ht="15.75" hidden="1">
      <c r="A202" s="71"/>
      <c r="B202" s="1">
        <v>2240</v>
      </c>
      <c r="C202" s="1" t="s">
        <v>75</v>
      </c>
      <c r="D202" s="13" t="s">
        <v>74</v>
      </c>
      <c r="E202" s="3"/>
    </row>
    <row r="203" spans="1:5" ht="15.75" hidden="1" customHeight="1">
      <c r="A203" s="87"/>
      <c r="B203" s="11">
        <v>2610</v>
      </c>
      <c r="C203" s="1" t="s">
        <v>56</v>
      </c>
      <c r="D203" s="13" t="s">
        <v>76</v>
      </c>
      <c r="E203" s="3"/>
    </row>
    <row r="204" spans="1:5" ht="15.75" hidden="1" customHeight="1">
      <c r="A204" s="87"/>
      <c r="B204" s="11">
        <v>2730</v>
      </c>
      <c r="C204" s="1" t="s">
        <v>287</v>
      </c>
      <c r="D204" s="13"/>
      <c r="E204" s="3"/>
    </row>
    <row r="205" spans="1:5" ht="8.25" hidden="1" customHeight="1">
      <c r="A205" s="87"/>
      <c r="B205" s="11"/>
      <c r="C205" s="1"/>
      <c r="D205" s="13"/>
      <c r="E205" s="3"/>
    </row>
    <row r="206" spans="1:5" ht="15.75" hidden="1" customHeight="1">
      <c r="A206" s="71">
        <v>6011</v>
      </c>
      <c r="B206" s="1"/>
      <c r="C206" s="12" t="s">
        <v>11</v>
      </c>
      <c r="D206" s="97">
        <f>SUM(E207:E212)</f>
        <v>0</v>
      </c>
      <c r="E206" s="3"/>
    </row>
    <row r="207" spans="1:5" ht="15.75" hidden="1">
      <c r="A207" s="71"/>
      <c r="B207" s="1">
        <v>2210</v>
      </c>
      <c r="C207" s="1" t="s">
        <v>347</v>
      </c>
      <c r="D207" s="13" t="s">
        <v>346</v>
      </c>
      <c r="E207" s="3"/>
    </row>
    <row r="208" spans="1:5" ht="15.75" hidden="1">
      <c r="A208" s="71"/>
      <c r="B208" s="1">
        <v>2210</v>
      </c>
      <c r="C208" s="1" t="s">
        <v>35</v>
      </c>
      <c r="D208" s="13" t="s">
        <v>36</v>
      </c>
      <c r="E208" s="3"/>
    </row>
    <row r="209" spans="1:5" ht="15.75" hidden="1">
      <c r="A209" s="71"/>
      <c r="B209" s="1">
        <v>2240</v>
      </c>
      <c r="C209" s="1" t="s">
        <v>75</v>
      </c>
      <c r="D209" s="13"/>
      <c r="E209" s="30"/>
    </row>
    <row r="210" spans="1:5" ht="15" hidden="1" customHeight="1">
      <c r="A210" s="71"/>
      <c r="B210" s="1">
        <v>2240</v>
      </c>
      <c r="C210" s="1" t="s">
        <v>243</v>
      </c>
      <c r="D210" s="13" t="s">
        <v>244</v>
      </c>
      <c r="E210" s="3"/>
    </row>
    <row r="211" spans="1:5" ht="15.75" hidden="1">
      <c r="A211" s="88"/>
      <c r="B211" s="1">
        <v>3131</v>
      </c>
      <c r="C211" s="1" t="s">
        <v>424</v>
      </c>
      <c r="D211" s="13" t="s">
        <v>131</v>
      </c>
      <c r="E211" s="30"/>
    </row>
    <row r="212" spans="1:5" ht="15.75" hidden="1">
      <c r="A212" s="71"/>
      <c r="B212" s="1">
        <v>2800</v>
      </c>
      <c r="C212" s="1" t="s">
        <v>47</v>
      </c>
      <c r="D212" s="13" t="s">
        <v>48</v>
      </c>
      <c r="E212" s="3"/>
    </row>
    <row r="213" spans="1:5" ht="6.75" hidden="1" customHeight="1">
      <c r="A213" s="71"/>
      <c r="B213" s="1"/>
      <c r="C213" s="1"/>
      <c r="D213" s="13"/>
      <c r="E213" s="3"/>
    </row>
    <row r="214" spans="1:5" ht="15.75" hidden="1">
      <c r="A214" s="71">
        <v>6013</v>
      </c>
      <c r="B214" s="1"/>
      <c r="C214" s="14" t="s">
        <v>9</v>
      </c>
      <c r="D214" s="19">
        <f>SUM(E215:E226)</f>
        <v>0</v>
      </c>
      <c r="E214" s="3"/>
    </row>
    <row r="215" spans="1:5" ht="15.75" hidden="1">
      <c r="A215" s="71"/>
      <c r="B215" s="1">
        <v>2610</v>
      </c>
      <c r="C215" s="13" t="s">
        <v>208</v>
      </c>
      <c r="D215" s="13" t="s">
        <v>7</v>
      </c>
      <c r="E215" s="3"/>
    </row>
    <row r="216" spans="1:5" ht="15.75" hidden="1">
      <c r="A216" s="71"/>
      <c r="B216" s="1">
        <v>2610</v>
      </c>
      <c r="C216" s="1" t="s">
        <v>209</v>
      </c>
      <c r="D216" s="13" t="s">
        <v>7</v>
      </c>
      <c r="E216" s="3"/>
    </row>
    <row r="217" spans="1:5" ht="15.75" hidden="1">
      <c r="A217" s="71"/>
      <c r="B217" s="1">
        <v>2610</v>
      </c>
      <c r="C217" s="1" t="s">
        <v>204</v>
      </c>
      <c r="D217" s="13" t="s">
        <v>7</v>
      </c>
      <c r="E217" s="3"/>
    </row>
    <row r="218" spans="1:5" ht="15.75" hidden="1">
      <c r="A218" s="71"/>
      <c r="B218" s="1">
        <v>2610</v>
      </c>
      <c r="C218" s="1" t="s">
        <v>205</v>
      </c>
      <c r="D218" s="13" t="s">
        <v>7</v>
      </c>
      <c r="E218" s="3"/>
    </row>
    <row r="219" spans="1:5" ht="15.75" hidden="1">
      <c r="A219" s="71"/>
      <c r="B219" s="1">
        <v>2610</v>
      </c>
      <c r="C219" s="1" t="s">
        <v>214</v>
      </c>
      <c r="D219" s="13" t="s">
        <v>7</v>
      </c>
      <c r="E219" s="3"/>
    </row>
    <row r="220" spans="1:5" ht="15.75" hidden="1">
      <c r="A220" s="71"/>
      <c r="B220" s="1">
        <v>3210</v>
      </c>
      <c r="C220" s="1" t="s">
        <v>238</v>
      </c>
      <c r="D220" s="13" t="s">
        <v>239</v>
      </c>
      <c r="E220" s="3"/>
    </row>
    <row r="221" spans="1:5" ht="15.75" hidden="1">
      <c r="A221" s="71"/>
      <c r="B221" s="1">
        <v>3210</v>
      </c>
      <c r="C221" s="1" t="s">
        <v>80</v>
      </c>
      <c r="D221" s="13" t="s">
        <v>7</v>
      </c>
      <c r="E221" s="3"/>
    </row>
    <row r="222" spans="1:5" ht="15.75" hidden="1">
      <c r="A222" s="71"/>
      <c r="B222" s="1">
        <v>2610</v>
      </c>
      <c r="C222" s="1" t="s">
        <v>81</v>
      </c>
      <c r="D222" s="13" t="s">
        <v>82</v>
      </c>
      <c r="E222" s="3"/>
    </row>
    <row r="223" spans="1:5" ht="15.75" hidden="1" customHeight="1">
      <c r="A223" s="71"/>
      <c r="B223" s="1">
        <v>3210</v>
      </c>
      <c r="C223" s="1" t="s">
        <v>83</v>
      </c>
      <c r="D223" s="13" t="s">
        <v>7</v>
      </c>
      <c r="E223" s="3"/>
    </row>
    <row r="224" spans="1:5" ht="15.75" hidden="1">
      <c r="A224" s="71"/>
      <c r="B224" s="1">
        <v>3210</v>
      </c>
      <c r="C224" s="1" t="s">
        <v>162</v>
      </c>
      <c r="D224" s="13" t="s">
        <v>161</v>
      </c>
      <c r="E224" s="3"/>
    </row>
    <row r="225" spans="1:6" ht="15.75" hidden="1">
      <c r="A225" s="71"/>
      <c r="B225" s="1">
        <v>3210</v>
      </c>
      <c r="C225" s="1" t="s">
        <v>364</v>
      </c>
      <c r="D225" s="13" t="s">
        <v>161</v>
      </c>
      <c r="E225" s="3"/>
    </row>
    <row r="226" spans="1:6" ht="15.75" hidden="1">
      <c r="A226" s="88"/>
      <c r="B226" s="1">
        <v>3210</v>
      </c>
      <c r="C226" s="1" t="s">
        <v>192</v>
      </c>
      <c r="D226" s="13" t="s">
        <v>161</v>
      </c>
      <c r="E226" s="3"/>
    </row>
    <row r="227" spans="1:6" ht="6.75" customHeight="1">
      <c r="A227" s="71"/>
      <c r="B227" s="1"/>
      <c r="C227" s="15"/>
      <c r="D227" s="13"/>
      <c r="E227" s="3"/>
    </row>
    <row r="228" spans="1:6" ht="33" hidden="1" customHeight="1">
      <c r="A228" s="71">
        <v>6020</v>
      </c>
      <c r="B228" s="1"/>
      <c r="C228" s="35" t="s">
        <v>175</v>
      </c>
      <c r="D228" s="19">
        <f>SUM(E229:E232)</f>
        <v>0</v>
      </c>
      <c r="E228" s="3"/>
    </row>
    <row r="229" spans="1:6" ht="15.75" hidden="1">
      <c r="A229" s="71"/>
      <c r="B229" s="1">
        <v>2610</v>
      </c>
      <c r="C229" s="1" t="s">
        <v>446</v>
      </c>
      <c r="D229" s="13" t="s">
        <v>445</v>
      </c>
      <c r="E229" s="3"/>
    </row>
    <row r="230" spans="1:6" ht="15.75" hidden="1">
      <c r="A230" s="71"/>
      <c r="B230" s="1">
        <v>2610</v>
      </c>
      <c r="C230" s="1" t="s">
        <v>448</v>
      </c>
      <c r="D230" s="13" t="s">
        <v>445</v>
      </c>
      <c r="E230" s="3"/>
    </row>
    <row r="231" spans="1:6" ht="15.75" hidden="1">
      <c r="A231" s="71"/>
      <c r="B231" s="1">
        <v>2610</v>
      </c>
      <c r="C231" s="15" t="s">
        <v>370</v>
      </c>
      <c r="D231" s="13" t="s">
        <v>176</v>
      </c>
      <c r="E231" s="3"/>
    </row>
    <row r="232" spans="1:6" ht="15.75" hidden="1">
      <c r="A232" s="71"/>
      <c r="B232" s="1">
        <v>2610</v>
      </c>
      <c r="C232" s="1" t="s">
        <v>199</v>
      </c>
      <c r="D232" s="13" t="s">
        <v>176</v>
      </c>
      <c r="E232" s="3"/>
    </row>
    <row r="233" spans="1:6" ht="7.5" hidden="1" customHeight="1">
      <c r="A233" s="71"/>
      <c r="B233" s="1"/>
      <c r="C233" s="1"/>
      <c r="D233" s="13"/>
      <c r="E233" s="3"/>
    </row>
    <row r="234" spans="1:6" ht="15.75">
      <c r="A234" s="71">
        <v>6030</v>
      </c>
      <c r="B234" s="1"/>
      <c r="C234" s="7" t="s">
        <v>5</v>
      </c>
      <c r="D234" s="97">
        <f>SUM(E235:E263)</f>
        <v>1280000</v>
      </c>
      <c r="E234" s="3"/>
    </row>
    <row r="235" spans="1:6" ht="15.75" hidden="1">
      <c r="A235" s="71"/>
      <c r="B235" s="1">
        <v>2111</v>
      </c>
      <c r="C235" s="1" t="s">
        <v>52</v>
      </c>
      <c r="D235" s="47" t="s">
        <v>23</v>
      </c>
      <c r="E235" s="124"/>
    </row>
    <row r="236" spans="1:6" ht="15.75" hidden="1">
      <c r="A236" s="71"/>
      <c r="B236" s="1">
        <v>2120</v>
      </c>
      <c r="C236" s="1" t="s">
        <v>251</v>
      </c>
      <c r="D236" s="47" t="s">
        <v>23</v>
      </c>
      <c r="E236" s="124"/>
    </row>
    <row r="237" spans="1:6" ht="15.75" hidden="1">
      <c r="A237" s="71"/>
      <c r="B237" s="1">
        <v>2210</v>
      </c>
      <c r="C237" s="16" t="s">
        <v>252</v>
      </c>
      <c r="D237" s="62" t="s">
        <v>23</v>
      </c>
      <c r="E237" s="124"/>
    </row>
    <row r="238" spans="1:6" ht="15.75" hidden="1">
      <c r="A238" s="71"/>
      <c r="B238" s="50">
        <v>2210</v>
      </c>
      <c r="C238" s="68" t="s">
        <v>288</v>
      </c>
      <c r="D238" s="62" t="s">
        <v>289</v>
      </c>
      <c r="E238" s="125"/>
      <c r="F238" s="73"/>
    </row>
    <row r="239" spans="1:6" ht="15.75" hidden="1">
      <c r="A239" s="71"/>
      <c r="B239" s="1">
        <v>2240</v>
      </c>
      <c r="C239" s="16" t="s">
        <v>312</v>
      </c>
      <c r="D239" s="62" t="s">
        <v>23</v>
      </c>
      <c r="E239" s="124"/>
    </row>
    <row r="240" spans="1:6" ht="15.75" hidden="1">
      <c r="A240" s="71"/>
      <c r="B240" s="1">
        <v>2240</v>
      </c>
      <c r="C240" s="1" t="s">
        <v>75</v>
      </c>
      <c r="D240" s="62" t="s">
        <v>23</v>
      </c>
      <c r="E240" s="124"/>
    </row>
    <row r="241" spans="1:6" ht="15.75" hidden="1">
      <c r="A241" s="71"/>
      <c r="B241" s="1">
        <v>2240</v>
      </c>
      <c r="C241" s="68" t="s">
        <v>327</v>
      </c>
      <c r="D241" s="62" t="s">
        <v>328</v>
      </c>
      <c r="E241" s="124"/>
    </row>
    <row r="242" spans="1:6" ht="15.75">
      <c r="A242" s="71"/>
      <c r="B242" s="1">
        <v>2273</v>
      </c>
      <c r="C242" s="1" t="s">
        <v>102</v>
      </c>
      <c r="D242" s="62" t="s">
        <v>451</v>
      </c>
      <c r="E242" s="3">
        <v>1300000</v>
      </c>
    </row>
    <row r="243" spans="1:6" ht="15.75" hidden="1">
      <c r="A243" s="71"/>
      <c r="B243" s="1">
        <v>2274</v>
      </c>
      <c r="C243" s="1" t="s">
        <v>226</v>
      </c>
      <c r="D243" s="62" t="s">
        <v>290</v>
      </c>
      <c r="E243" s="3"/>
    </row>
    <row r="244" spans="1:6" ht="15.75" hidden="1" customHeight="1">
      <c r="A244" s="71"/>
      <c r="B244" s="50">
        <v>3122</v>
      </c>
      <c r="C244" s="80" t="s">
        <v>415</v>
      </c>
      <c r="D244" s="72" t="s">
        <v>23</v>
      </c>
      <c r="E244" s="69"/>
      <c r="F244" s="73"/>
    </row>
    <row r="245" spans="1:6" ht="15.75" hidden="1" customHeight="1">
      <c r="A245" s="88"/>
      <c r="B245" s="1">
        <v>3122</v>
      </c>
      <c r="C245" s="80" t="s">
        <v>307</v>
      </c>
      <c r="D245" s="81" t="s">
        <v>23</v>
      </c>
      <c r="E245" s="3"/>
    </row>
    <row r="246" spans="1:6" ht="15.75" hidden="1">
      <c r="A246" s="88"/>
      <c r="B246" s="1">
        <v>3132</v>
      </c>
      <c r="C246" s="74" t="s">
        <v>325</v>
      </c>
      <c r="D246" s="72" t="s">
        <v>292</v>
      </c>
      <c r="E246" s="17"/>
    </row>
    <row r="247" spans="1:6" ht="15.75" hidden="1" customHeight="1">
      <c r="A247" s="88"/>
      <c r="B247" s="1">
        <v>3122</v>
      </c>
      <c r="C247" s="74" t="s">
        <v>330</v>
      </c>
      <c r="D247" s="72" t="s">
        <v>291</v>
      </c>
      <c r="E247" s="17"/>
    </row>
    <row r="248" spans="1:6" ht="15.75" hidden="1">
      <c r="A248" s="88"/>
      <c r="B248" s="1">
        <v>3122</v>
      </c>
      <c r="C248" s="82" t="s">
        <v>331</v>
      </c>
      <c r="D248" s="83" t="s">
        <v>291</v>
      </c>
      <c r="E248" s="17"/>
    </row>
    <row r="249" spans="1:6" ht="15.75" hidden="1">
      <c r="A249" s="88"/>
      <c r="B249" s="1">
        <v>3110</v>
      </c>
      <c r="C249" s="74" t="s">
        <v>413</v>
      </c>
      <c r="D249" s="72" t="s">
        <v>23</v>
      </c>
      <c r="E249" s="17"/>
    </row>
    <row r="250" spans="1:6" ht="15.75" hidden="1">
      <c r="A250" s="88"/>
      <c r="B250" s="1">
        <v>3110</v>
      </c>
      <c r="C250" s="82" t="s">
        <v>419</v>
      </c>
      <c r="D250" s="83" t="s">
        <v>23</v>
      </c>
      <c r="E250" s="17"/>
    </row>
    <row r="251" spans="1:6" ht="15.75" hidden="1">
      <c r="A251" s="88"/>
      <c r="B251" s="1">
        <v>3110</v>
      </c>
      <c r="C251" s="143" t="s">
        <v>416</v>
      </c>
      <c r="D251" s="83" t="s">
        <v>23</v>
      </c>
      <c r="E251" s="17"/>
    </row>
    <row r="252" spans="1:6" ht="15.75" hidden="1">
      <c r="A252" s="88"/>
      <c r="B252" s="1">
        <v>3122</v>
      </c>
      <c r="C252" s="144"/>
      <c r="D252" s="83" t="s">
        <v>23</v>
      </c>
      <c r="E252" s="17"/>
    </row>
    <row r="253" spans="1:6" ht="15.75" hidden="1">
      <c r="A253" s="88"/>
      <c r="B253" s="1">
        <v>3110</v>
      </c>
      <c r="C253" s="82"/>
      <c r="D253" s="83" t="s">
        <v>23</v>
      </c>
      <c r="E253" s="17"/>
    </row>
    <row r="254" spans="1:6" ht="15.75" hidden="1">
      <c r="A254" s="88"/>
      <c r="B254" s="1">
        <v>2210</v>
      </c>
      <c r="C254" s="82" t="s">
        <v>315</v>
      </c>
      <c r="D254" s="83" t="s">
        <v>23</v>
      </c>
      <c r="E254" s="17"/>
    </row>
    <row r="255" spans="1:6" ht="15.75" hidden="1">
      <c r="A255" s="88"/>
      <c r="B255" s="1">
        <v>3132</v>
      </c>
      <c r="C255" s="82" t="s">
        <v>412</v>
      </c>
      <c r="D255" s="83" t="s">
        <v>23</v>
      </c>
      <c r="E255" s="17"/>
      <c r="F255" s="120"/>
    </row>
    <row r="256" spans="1:6" ht="15.75" hidden="1">
      <c r="A256" s="88"/>
      <c r="B256" s="1">
        <v>3142</v>
      </c>
      <c r="C256" s="82" t="s">
        <v>378</v>
      </c>
      <c r="D256" s="83" t="s">
        <v>379</v>
      </c>
      <c r="E256" s="17"/>
    </row>
    <row r="257" spans="1:5" ht="15.75" hidden="1">
      <c r="A257" s="88"/>
      <c r="B257" s="1">
        <v>3142</v>
      </c>
      <c r="C257" s="82" t="s">
        <v>380</v>
      </c>
      <c r="D257" s="83" t="s">
        <v>381</v>
      </c>
      <c r="E257" s="17"/>
    </row>
    <row r="258" spans="1:5" ht="15.75" hidden="1">
      <c r="A258" s="88"/>
      <c r="B258" s="1">
        <v>3110</v>
      </c>
      <c r="C258" s="116" t="s">
        <v>310</v>
      </c>
      <c r="D258" s="75" t="s">
        <v>23</v>
      </c>
      <c r="E258" s="3"/>
    </row>
    <row r="259" spans="1:5" ht="15.75" hidden="1">
      <c r="A259" s="71"/>
      <c r="B259" s="1">
        <v>3110</v>
      </c>
      <c r="C259" s="1" t="s">
        <v>311</v>
      </c>
      <c r="D259" s="34" t="s">
        <v>23</v>
      </c>
      <c r="E259" s="3"/>
    </row>
    <row r="260" spans="1:5" ht="31.5" hidden="1">
      <c r="A260" s="71"/>
      <c r="B260" s="1">
        <v>3132</v>
      </c>
      <c r="C260" s="76" t="s">
        <v>264</v>
      </c>
      <c r="D260" s="34" t="s">
        <v>273</v>
      </c>
      <c r="E260" s="3"/>
    </row>
    <row r="261" spans="1:5" ht="31.5" hidden="1">
      <c r="A261" s="71"/>
      <c r="B261" s="1">
        <v>3132</v>
      </c>
      <c r="C261" s="1" t="s">
        <v>283</v>
      </c>
      <c r="D261" s="34" t="s">
        <v>282</v>
      </c>
      <c r="E261" s="3"/>
    </row>
    <row r="262" spans="1:5" ht="31.5" hidden="1">
      <c r="A262" s="71"/>
      <c r="B262" s="1">
        <v>3132</v>
      </c>
      <c r="C262" s="1" t="s">
        <v>163</v>
      </c>
      <c r="D262" s="34" t="s">
        <v>164</v>
      </c>
      <c r="E262" s="3"/>
    </row>
    <row r="263" spans="1:5" ht="15.75">
      <c r="A263" s="71"/>
      <c r="B263" s="1">
        <v>3142</v>
      </c>
      <c r="C263" s="1" t="s">
        <v>414</v>
      </c>
      <c r="D263" s="13" t="s">
        <v>23</v>
      </c>
      <c r="E263" s="3">
        <v>-20000</v>
      </c>
    </row>
    <row r="264" spans="1:5" ht="7.5" customHeight="1">
      <c r="A264" s="71"/>
      <c r="B264" s="1"/>
      <c r="C264" s="1"/>
      <c r="D264" s="2"/>
      <c r="E264" s="3"/>
    </row>
    <row r="265" spans="1:5" ht="15.75" hidden="1">
      <c r="A265" s="71">
        <v>6071</v>
      </c>
      <c r="B265" s="1"/>
      <c r="C265" s="7" t="s">
        <v>335</v>
      </c>
      <c r="D265" s="19">
        <f>E266</f>
        <v>0</v>
      </c>
      <c r="E265" s="3"/>
    </row>
    <row r="266" spans="1:5" ht="15.75" hidden="1">
      <c r="A266" s="88"/>
      <c r="B266" s="1">
        <v>2610</v>
      </c>
      <c r="C266" s="1" t="s">
        <v>323</v>
      </c>
      <c r="D266" s="47" t="s">
        <v>7</v>
      </c>
      <c r="E266" s="3"/>
    </row>
    <row r="267" spans="1:5" ht="9.75" hidden="1" customHeight="1">
      <c r="A267" s="71"/>
      <c r="B267" s="1"/>
      <c r="C267" s="7"/>
      <c r="D267" s="19"/>
      <c r="E267" s="3"/>
    </row>
    <row r="268" spans="1:5" ht="47.25" hidden="1">
      <c r="A268" s="71">
        <v>6083</v>
      </c>
      <c r="B268" s="1"/>
      <c r="C268" s="29" t="s">
        <v>353</v>
      </c>
      <c r="D268" s="19">
        <f>E269</f>
        <v>0</v>
      </c>
      <c r="E268" s="3"/>
    </row>
    <row r="269" spans="1:5" ht="15.75" hidden="1">
      <c r="A269" s="88"/>
      <c r="B269" s="1">
        <v>2730</v>
      </c>
      <c r="C269" s="45" t="s">
        <v>354</v>
      </c>
      <c r="D269" s="47" t="s">
        <v>355</v>
      </c>
      <c r="E269" s="3"/>
    </row>
    <row r="270" spans="1:5" ht="9.75" hidden="1" customHeight="1">
      <c r="A270" s="71"/>
      <c r="B270" s="1"/>
      <c r="C270" s="7"/>
      <c r="D270" s="19"/>
      <c r="E270" s="3"/>
    </row>
    <row r="271" spans="1:5" ht="15.75" hidden="1">
      <c r="A271" s="71">
        <v>6090</v>
      </c>
      <c r="B271" s="1"/>
      <c r="C271" s="10" t="s">
        <v>274</v>
      </c>
      <c r="D271" s="19">
        <f>SUM(E272:E275)</f>
        <v>0</v>
      </c>
      <c r="E271" s="3"/>
    </row>
    <row r="272" spans="1:5" ht="15.75" hidden="1">
      <c r="A272" s="71"/>
      <c r="B272" s="50">
        <v>2210</v>
      </c>
      <c r="C272" s="68" t="s">
        <v>236</v>
      </c>
      <c r="D272" s="128" t="s">
        <v>275</v>
      </c>
      <c r="E272" s="69"/>
    </row>
    <row r="273" spans="1:5" ht="15.75" hidden="1">
      <c r="A273" s="71"/>
      <c r="B273" s="50">
        <v>2240</v>
      </c>
      <c r="C273" s="68" t="s">
        <v>236</v>
      </c>
      <c r="D273" s="136"/>
      <c r="E273" s="69"/>
    </row>
    <row r="274" spans="1:5" ht="15.75" hidden="1">
      <c r="A274" s="71"/>
      <c r="B274" s="50">
        <v>3110</v>
      </c>
      <c r="C274" s="68" t="s">
        <v>236</v>
      </c>
      <c r="D274" s="136"/>
      <c r="E274" s="69"/>
    </row>
    <row r="275" spans="1:5" ht="15.75" hidden="1">
      <c r="A275" s="71"/>
      <c r="B275" s="1">
        <v>3122</v>
      </c>
      <c r="C275" s="68" t="s">
        <v>236</v>
      </c>
      <c r="D275" s="129"/>
      <c r="E275" s="3"/>
    </row>
    <row r="276" spans="1:5" ht="7.5" hidden="1" customHeight="1">
      <c r="A276" s="71"/>
      <c r="B276" s="1"/>
      <c r="C276" s="7"/>
      <c r="D276" s="13"/>
      <c r="E276" s="3"/>
    </row>
    <row r="277" spans="1:5" ht="15.75">
      <c r="A277" s="71">
        <v>7130</v>
      </c>
      <c r="B277" s="1"/>
      <c r="C277" s="7" t="s">
        <v>61</v>
      </c>
      <c r="D277" s="19">
        <f>E280+E282+E281+E279</f>
        <v>20000</v>
      </c>
      <c r="E277" s="3"/>
    </row>
    <row r="278" spans="1:5" ht="15.75" hidden="1">
      <c r="A278" s="71"/>
      <c r="B278" s="1">
        <v>2240</v>
      </c>
      <c r="C278" s="1" t="s">
        <v>62</v>
      </c>
      <c r="D278" s="2" t="s">
        <v>63</v>
      </c>
      <c r="E278" s="3"/>
    </row>
    <row r="279" spans="1:5" ht="15.75" hidden="1">
      <c r="A279" s="71"/>
      <c r="B279" s="1">
        <v>2281</v>
      </c>
      <c r="C279" s="1" t="s">
        <v>134</v>
      </c>
      <c r="D279" s="2" t="s">
        <v>135</v>
      </c>
      <c r="E279" s="3"/>
    </row>
    <row r="280" spans="1:5" ht="15.75" hidden="1">
      <c r="A280" s="71"/>
      <c r="B280" s="1">
        <v>2281</v>
      </c>
      <c r="C280" s="1" t="s">
        <v>64</v>
      </c>
      <c r="D280" s="2" t="s">
        <v>22</v>
      </c>
      <c r="E280" s="3"/>
    </row>
    <row r="281" spans="1:5" ht="15.75">
      <c r="A281" s="71" t="s">
        <v>65</v>
      </c>
      <c r="B281" s="1">
        <v>2281</v>
      </c>
      <c r="C281" s="1" t="s">
        <v>449</v>
      </c>
      <c r="D281" s="2" t="s">
        <v>131</v>
      </c>
      <c r="E281" s="3">
        <v>20000</v>
      </c>
    </row>
    <row r="282" spans="1:5" ht="15.75" hidden="1">
      <c r="A282" s="71"/>
      <c r="B282" s="1"/>
      <c r="C282" s="1"/>
      <c r="D282" s="13"/>
      <c r="E282" s="3"/>
    </row>
    <row r="283" spans="1:5" ht="15.75" hidden="1">
      <c r="A283" s="71">
        <v>7330</v>
      </c>
      <c r="B283" s="1"/>
      <c r="C283" s="10" t="s">
        <v>145</v>
      </c>
      <c r="D283" s="19">
        <f>E284+E285</f>
        <v>0</v>
      </c>
      <c r="E283" s="3"/>
    </row>
    <row r="284" spans="1:5" ht="15.75" hidden="1">
      <c r="A284" s="71"/>
      <c r="B284" s="1">
        <v>3122</v>
      </c>
      <c r="C284" s="1" t="s">
        <v>423</v>
      </c>
      <c r="D284" s="2" t="s">
        <v>132</v>
      </c>
      <c r="E284" s="3"/>
    </row>
    <row r="285" spans="1:5" ht="15.75" hidden="1">
      <c r="A285" s="71"/>
      <c r="B285" s="1">
        <v>2281</v>
      </c>
      <c r="C285" s="1" t="s">
        <v>113</v>
      </c>
      <c r="D285" s="2" t="s">
        <v>114</v>
      </c>
      <c r="E285" s="3"/>
    </row>
    <row r="286" spans="1:5" ht="15.75" hidden="1">
      <c r="A286" s="71"/>
      <c r="B286" s="1"/>
      <c r="C286" s="1"/>
      <c r="D286" s="13"/>
      <c r="E286" s="3"/>
    </row>
    <row r="287" spans="1:5" ht="15.75" hidden="1">
      <c r="A287" s="71">
        <v>7350</v>
      </c>
      <c r="B287" s="1"/>
      <c r="C287" s="7" t="s">
        <v>17</v>
      </c>
      <c r="D287" s="19">
        <f>E288+E289</f>
        <v>0</v>
      </c>
      <c r="E287" s="3"/>
    </row>
    <row r="288" spans="1:5" ht="15.75" hidden="1">
      <c r="A288" s="71" t="s">
        <v>128</v>
      </c>
      <c r="B288" s="1">
        <v>2281</v>
      </c>
      <c r="C288" s="1" t="s">
        <v>133</v>
      </c>
      <c r="D288" s="2" t="s">
        <v>111</v>
      </c>
      <c r="E288" s="3"/>
    </row>
    <row r="289" spans="1:5" ht="15.75" hidden="1">
      <c r="A289" s="88" t="s">
        <v>65</v>
      </c>
      <c r="B289" s="1">
        <v>2240</v>
      </c>
      <c r="C289" s="1" t="s">
        <v>295</v>
      </c>
      <c r="D289" s="2" t="s">
        <v>131</v>
      </c>
      <c r="E289" s="3"/>
    </row>
    <row r="290" spans="1:5" ht="15.75" hidden="1">
      <c r="A290" s="88"/>
      <c r="B290" s="1"/>
      <c r="C290" s="1" t="s">
        <v>295</v>
      </c>
      <c r="D290" s="2" t="s">
        <v>131</v>
      </c>
      <c r="E290" s="3"/>
    </row>
    <row r="291" spans="1:5" ht="15.75" hidden="1">
      <c r="A291" s="88">
        <v>7390</v>
      </c>
      <c r="B291" s="1"/>
      <c r="C291" s="1" t="s">
        <v>295</v>
      </c>
      <c r="D291" s="2" t="s">
        <v>131</v>
      </c>
      <c r="E291" s="3"/>
    </row>
    <row r="292" spans="1:5" ht="15.75" hidden="1">
      <c r="A292" s="88"/>
      <c r="B292" s="1">
        <v>3122</v>
      </c>
      <c r="C292" s="1" t="s">
        <v>295</v>
      </c>
      <c r="D292" s="2" t="s">
        <v>131</v>
      </c>
      <c r="E292" s="3"/>
    </row>
    <row r="293" spans="1:5" ht="15.75" hidden="1">
      <c r="A293" s="88" t="s">
        <v>65</v>
      </c>
      <c r="B293" s="1">
        <v>2281</v>
      </c>
      <c r="C293" s="1" t="s">
        <v>295</v>
      </c>
      <c r="D293" s="2" t="s">
        <v>131</v>
      </c>
      <c r="E293" s="3"/>
    </row>
    <row r="294" spans="1:5" ht="15.75" hidden="1">
      <c r="A294" s="88"/>
      <c r="B294" s="1"/>
      <c r="C294" s="1"/>
      <c r="D294" s="2"/>
      <c r="E294" s="3"/>
    </row>
    <row r="295" spans="1:5" ht="31.5" hidden="1">
      <c r="A295" s="71">
        <v>7380</v>
      </c>
      <c r="B295" s="1"/>
      <c r="C295" s="14" t="s">
        <v>367</v>
      </c>
      <c r="D295" s="19">
        <f>SUM(E296:E297)</f>
        <v>0</v>
      </c>
      <c r="E295" s="3"/>
    </row>
    <row r="296" spans="1:5" ht="15.75" hidden="1">
      <c r="A296" s="88"/>
      <c r="B296" s="1">
        <v>3142</v>
      </c>
      <c r="C296" s="13" t="s">
        <v>368</v>
      </c>
      <c r="D296" s="2"/>
      <c r="E296" s="3"/>
    </row>
    <row r="297" spans="1:5" ht="15.75" hidden="1">
      <c r="A297" s="71"/>
      <c r="B297" s="1"/>
      <c r="C297" s="1"/>
      <c r="D297" s="13"/>
      <c r="E297" s="3"/>
    </row>
    <row r="298" spans="1:5" ht="15.75" hidden="1">
      <c r="A298" s="71">
        <v>7413</v>
      </c>
      <c r="B298" s="1"/>
      <c r="C298" s="7" t="s">
        <v>14</v>
      </c>
      <c r="D298" s="19">
        <f>SUM(E299:E302)</f>
        <v>0</v>
      </c>
      <c r="E298" s="3"/>
    </row>
    <row r="299" spans="1:5" ht="15.75" hidden="1">
      <c r="A299" s="71"/>
      <c r="B299" s="1">
        <v>2282</v>
      </c>
      <c r="C299" s="70" t="s">
        <v>335</v>
      </c>
      <c r="D299" s="13" t="s">
        <v>201</v>
      </c>
      <c r="E299" s="3"/>
    </row>
    <row r="300" spans="1:5" ht="15.75" hidden="1">
      <c r="A300" s="71"/>
      <c r="B300" s="1">
        <v>2730</v>
      </c>
      <c r="C300" s="1" t="s">
        <v>335</v>
      </c>
      <c r="D300" s="2" t="s">
        <v>201</v>
      </c>
      <c r="E300" s="3"/>
    </row>
    <row r="301" spans="1:5" ht="15.75" hidden="1">
      <c r="A301" s="71"/>
      <c r="B301" s="1">
        <v>2282</v>
      </c>
      <c r="C301" s="70" t="s">
        <v>335</v>
      </c>
      <c r="D301" s="13" t="s">
        <v>201</v>
      </c>
      <c r="E301" s="3"/>
    </row>
    <row r="302" spans="1:5" ht="15.75" hidden="1">
      <c r="A302" s="71"/>
      <c r="B302" s="1">
        <v>2730</v>
      </c>
      <c r="C302" s="1" t="s">
        <v>335</v>
      </c>
      <c r="D302" s="2" t="s">
        <v>201</v>
      </c>
      <c r="E302" s="3"/>
    </row>
    <row r="303" spans="1:5" ht="15.75" hidden="1">
      <c r="A303" s="71"/>
      <c r="B303" s="1"/>
      <c r="C303" s="1"/>
      <c r="D303" s="2"/>
      <c r="E303" s="3"/>
    </row>
    <row r="304" spans="1:5" ht="15.75" hidden="1">
      <c r="A304" s="71">
        <v>7330</v>
      </c>
      <c r="B304" s="1"/>
      <c r="C304" s="7" t="s">
        <v>54</v>
      </c>
      <c r="D304" s="19">
        <f>SUM(E305:E306)</f>
        <v>0</v>
      </c>
      <c r="E304" s="3"/>
    </row>
    <row r="305" spans="1:5" ht="15.75" hidden="1">
      <c r="A305" s="71"/>
      <c r="B305" s="1">
        <v>3122</v>
      </c>
      <c r="C305" s="1" t="s">
        <v>210</v>
      </c>
      <c r="D305" s="2" t="s">
        <v>211</v>
      </c>
      <c r="E305" s="3"/>
    </row>
    <row r="306" spans="1:5" ht="7.5" customHeight="1">
      <c r="A306" s="71"/>
      <c r="B306" s="1"/>
      <c r="C306" s="1"/>
      <c r="D306" s="2"/>
      <c r="E306" s="3"/>
    </row>
    <row r="307" spans="1:5" ht="15.75">
      <c r="A307" s="71">
        <v>7461</v>
      </c>
      <c r="B307" s="1"/>
      <c r="C307" s="7" t="s">
        <v>16</v>
      </c>
      <c r="D307" s="19">
        <f>E310+E309+E308</f>
        <v>-3600000</v>
      </c>
      <c r="E307" s="3"/>
    </row>
    <row r="308" spans="1:5" ht="15.75" hidden="1">
      <c r="A308" s="71"/>
      <c r="B308" s="1">
        <v>2240</v>
      </c>
      <c r="C308" s="1" t="s">
        <v>305</v>
      </c>
      <c r="D308" s="47" t="s">
        <v>79</v>
      </c>
      <c r="E308" s="3"/>
    </row>
    <row r="309" spans="1:5" ht="15.75">
      <c r="A309" s="71"/>
      <c r="B309" s="1">
        <v>2240</v>
      </c>
      <c r="C309" s="1" t="s">
        <v>317</v>
      </c>
      <c r="D309" s="47" t="s">
        <v>191</v>
      </c>
      <c r="E309" s="3">
        <v>-3600000</v>
      </c>
    </row>
    <row r="310" spans="1:5" ht="15.75" hidden="1">
      <c r="A310" s="71"/>
      <c r="B310" s="1">
        <v>2240</v>
      </c>
      <c r="C310" s="1" t="s">
        <v>78</v>
      </c>
      <c r="D310" s="13" t="s">
        <v>242</v>
      </c>
      <c r="E310" s="3"/>
    </row>
    <row r="311" spans="1:5" ht="6.75" customHeight="1">
      <c r="A311" s="71"/>
      <c r="B311" s="1"/>
      <c r="C311" s="12"/>
      <c r="D311" s="13"/>
      <c r="E311" s="3"/>
    </row>
    <row r="312" spans="1:5" ht="31.5" hidden="1">
      <c r="A312" s="71">
        <v>7540</v>
      </c>
      <c r="B312" s="1"/>
      <c r="C312" s="31" t="s">
        <v>280</v>
      </c>
      <c r="D312" s="19">
        <f>E313</f>
        <v>0</v>
      </c>
      <c r="E312" s="3"/>
    </row>
    <row r="313" spans="1:5" ht="47.25" hidden="1">
      <c r="A313" s="71"/>
      <c r="B313" s="1">
        <v>2240</v>
      </c>
      <c r="C313" s="1" t="s">
        <v>281</v>
      </c>
      <c r="D313" s="13" t="s">
        <v>284</v>
      </c>
      <c r="E313" s="3"/>
    </row>
    <row r="314" spans="1:5" ht="15.75" hidden="1">
      <c r="A314" s="71"/>
      <c r="B314" s="1">
        <v>2281</v>
      </c>
      <c r="C314" s="1"/>
      <c r="D314" s="2" t="s">
        <v>22</v>
      </c>
      <c r="E314" s="3"/>
    </row>
    <row r="315" spans="1:5" ht="15.75" hidden="1">
      <c r="A315" s="71"/>
      <c r="B315" s="1">
        <v>2240</v>
      </c>
      <c r="C315" s="1" t="s">
        <v>39</v>
      </c>
      <c r="D315" s="63"/>
      <c r="E315" s="3"/>
    </row>
    <row r="316" spans="1:5" ht="15.75" hidden="1">
      <c r="A316" s="71"/>
      <c r="B316" s="1"/>
      <c r="C316" s="1"/>
      <c r="D316" s="2"/>
      <c r="E316" s="3"/>
    </row>
    <row r="317" spans="1:5" ht="15.75" hidden="1">
      <c r="A317" s="71">
        <v>7330</v>
      </c>
      <c r="B317" s="1"/>
      <c r="C317" s="7" t="s">
        <v>54</v>
      </c>
      <c r="D317" s="19">
        <f>SUM(E318:E319)</f>
        <v>0</v>
      </c>
      <c r="E317" s="3"/>
    </row>
    <row r="318" spans="1:5" ht="15.75" hidden="1">
      <c r="A318" s="71"/>
      <c r="B318" s="1">
        <v>3122</v>
      </c>
      <c r="C318" s="1" t="s">
        <v>418</v>
      </c>
      <c r="D318" s="2" t="s">
        <v>211</v>
      </c>
      <c r="E318" s="3"/>
    </row>
    <row r="319" spans="1:5" ht="7.5" hidden="1" customHeight="1">
      <c r="A319" s="71"/>
      <c r="B319" s="1"/>
      <c r="C319" s="1"/>
      <c r="D319" s="2"/>
      <c r="E319" s="3"/>
    </row>
    <row r="320" spans="1:5" ht="15.75" hidden="1">
      <c r="A320" s="71">
        <v>7680</v>
      </c>
      <c r="B320" s="1"/>
      <c r="C320" s="7" t="s">
        <v>12</v>
      </c>
      <c r="D320" s="19">
        <f>E321</f>
        <v>0</v>
      </c>
      <c r="E320" s="3"/>
    </row>
    <row r="321" spans="1:5" ht="15.75" hidden="1">
      <c r="A321" s="71"/>
      <c r="B321" s="1">
        <v>2800</v>
      </c>
      <c r="C321" s="1" t="s">
        <v>108</v>
      </c>
      <c r="D321" s="13" t="s">
        <v>13</v>
      </c>
      <c r="E321" s="3"/>
    </row>
    <row r="322" spans="1:5" ht="15.75" hidden="1">
      <c r="A322" s="71"/>
      <c r="B322" s="1"/>
      <c r="C322" s="1"/>
      <c r="D322" s="13"/>
      <c r="E322" s="3"/>
    </row>
    <row r="323" spans="1:5" ht="15.75" hidden="1">
      <c r="A323" s="71">
        <v>8130</v>
      </c>
      <c r="B323" s="1"/>
      <c r="C323" s="7" t="s">
        <v>166</v>
      </c>
      <c r="D323" s="19">
        <f>E324+E325</f>
        <v>0</v>
      </c>
      <c r="E323" s="3"/>
    </row>
    <row r="324" spans="1:5" ht="15.75" hidden="1">
      <c r="A324" s="71"/>
      <c r="B324" s="1">
        <v>2610</v>
      </c>
      <c r="C324" s="1" t="s">
        <v>365</v>
      </c>
      <c r="D324" s="13" t="s">
        <v>165</v>
      </c>
      <c r="E324" s="3"/>
    </row>
    <row r="325" spans="1:5" ht="15.75" hidden="1">
      <c r="A325" s="71"/>
      <c r="B325" s="1">
        <v>2610</v>
      </c>
      <c r="C325" s="1" t="s">
        <v>183</v>
      </c>
      <c r="D325" s="13" t="s">
        <v>165</v>
      </c>
      <c r="E325" s="3"/>
    </row>
    <row r="326" spans="1:5" ht="9" hidden="1" customHeight="1">
      <c r="A326" s="71"/>
      <c r="B326" s="1"/>
      <c r="C326" s="1"/>
      <c r="D326" s="13"/>
      <c r="E326" s="3"/>
    </row>
    <row r="327" spans="1:5" ht="15.75" hidden="1">
      <c r="A327" s="71">
        <v>8230</v>
      </c>
      <c r="B327" s="1"/>
      <c r="C327" s="7" t="s">
        <v>60</v>
      </c>
      <c r="D327" s="19">
        <f>E328+E329+E330</f>
        <v>0</v>
      </c>
      <c r="E327" s="3"/>
    </row>
    <row r="328" spans="1:5" ht="15.75" hidden="1">
      <c r="A328" s="71"/>
      <c r="B328" s="1">
        <v>2210</v>
      </c>
      <c r="C328" s="1" t="s">
        <v>59</v>
      </c>
      <c r="D328" s="13" t="s">
        <v>22</v>
      </c>
      <c r="E328" s="3"/>
    </row>
    <row r="329" spans="1:5" ht="15.75" hidden="1">
      <c r="A329" s="71"/>
      <c r="B329" s="1">
        <v>2240</v>
      </c>
      <c r="C329" s="1" t="s">
        <v>58</v>
      </c>
      <c r="D329" s="13" t="s">
        <v>22</v>
      </c>
      <c r="E329" s="3"/>
    </row>
    <row r="330" spans="1:5" ht="15.75" hidden="1">
      <c r="A330" s="71"/>
      <c r="B330" s="1">
        <v>3110</v>
      </c>
      <c r="C330" s="1" t="s">
        <v>57</v>
      </c>
      <c r="D330" s="13" t="s">
        <v>22</v>
      </c>
      <c r="E330" s="3"/>
    </row>
    <row r="331" spans="1:5" ht="15.75" hidden="1">
      <c r="A331" s="71"/>
      <c r="B331" s="1"/>
      <c r="C331" s="1"/>
      <c r="D331" s="13"/>
      <c r="E331" s="3"/>
    </row>
    <row r="332" spans="1:5" ht="15.75" hidden="1">
      <c r="A332" s="71">
        <v>8311</v>
      </c>
      <c r="B332" s="1"/>
      <c r="C332" s="7" t="s">
        <v>112</v>
      </c>
      <c r="D332" s="97">
        <f>SUM(E333:E338)</f>
        <v>0</v>
      </c>
      <c r="E332" s="3"/>
    </row>
    <row r="333" spans="1:5" ht="15.75" hidden="1">
      <c r="A333" s="71" t="s">
        <v>128</v>
      </c>
      <c r="B333" s="1">
        <v>3110</v>
      </c>
      <c r="C333" s="1" t="s">
        <v>215</v>
      </c>
      <c r="D333" s="128" t="s">
        <v>256</v>
      </c>
      <c r="E333" s="3"/>
    </row>
    <row r="334" spans="1:5" ht="15.75" hidden="1">
      <c r="A334" s="71" t="s">
        <v>128</v>
      </c>
      <c r="B334" s="1">
        <v>3110</v>
      </c>
      <c r="C334" s="1" t="s">
        <v>218</v>
      </c>
      <c r="D334" s="136"/>
      <c r="E334" s="3"/>
    </row>
    <row r="335" spans="1:5" ht="15.75" hidden="1">
      <c r="A335" s="71" t="s">
        <v>276</v>
      </c>
      <c r="B335" s="1">
        <v>2210</v>
      </c>
      <c r="C335" s="1" t="s">
        <v>218</v>
      </c>
      <c r="D335" s="129"/>
      <c r="E335" s="3"/>
    </row>
    <row r="336" spans="1:5" ht="15.75" hidden="1">
      <c r="A336" s="71" t="s">
        <v>128</v>
      </c>
      <c r="B336" s="1">
        <v>3110</v>
      </c>
      <c r="C336" s="9" t="s">
        <v>216</v>
      </c>
      <c r="D336" s="128" t="s">
        <v>257</v>
      </c>
      <c r="E336" s="3"/>
    </row>
    <row r="337" spans="1:6" ht="15.75" hidden="1">
      <c r="A337" s="71" t="s">
        <v>276</v>
      </c>
      <c r="B337" s="1">
        <v>2210</v>
      </c>
      <c r="C337" s="9" t="s">
        <v>217</v>
      </c>
      <c r="D337" s="129"/>
      <c r="E337" s="3"/>
    </row>
    <row r="338" spans="1:6" ht="15.75" hidden="1" customHeight="1">
      <c r="A338" s="71"/>
      <c r="B338" s="1">
        <v>3122</v>
      </c>
      <c r="C338" s="9" t="s">
        <v>417</v>
      </c>
      <c r="D338" s="115"/>
      <c r="E338" s="30"/>
    </row>
    <row r="339" spans="1:6" ht="15.75" hidden="1">
      <c r="A339" s="71">
        <v>8312</v>
      </c>
      <c r="B339" s="1"/>
      <c r="C339" s="7" t="s">
        <v>314</v>
      </c>
      <c r="D339" s="19">
        <f>SUM(E340:E348)</f>
        <v>0</v>
      </c>
      <c r="E339" s="3"/>
    </row>
    <row r="340" spans="1:6" ht="15.75" hidden="1">
      <c r="A340" s="71"/>
      <c r="B340" s="1">
        <v>2240</v>
      </c>
      <c r="C340" s="1" t="s">
        <v>313</v>
      </c>
      <c r="D340" s="47" t="s">
        <v>289</v>
      </c>
      <c r="E340" s="3"/>
    </row>
    <row r="341" spans="1:6" ht="15.75" hidden="1">
      <c r="A341" s="71"/>
      <c r="B341" s="1"/>
      <c r="C341" s="1"/>
      <c r="D341" s="115"/>
      <c r="E341" s="3"/>
    </row>
    <row r="342" spans="1:6" ht="15.75" hidden="1">
      <c r="A342" s="71">
        <v>8330</v>
      </c>
      <c r="B342" s="1"/>
      <c r="C342" s="10" t="s">
        <v>387</v>
      </c>
      <c r="D342" s="19">
        <f>SUM(E343:E351)</f>
        <v>0</v>
      </c>
      <c r="E342" s="3"/>
    </row>
    <row r="343" spans="1:6" ht="15.75" hidden="1">
      <c r="A343" s="71"/>
      <c r="B343" s="1">
        <v>2281</v>
      </c>
      <c r="C343" s="1" t="s">
        <v>383</v>
      </c>
      <c r="D343" s="47" t="s">
        <v>384</v>
      </c>
      <c r="E343" s="3"/>
    </row>
    <row r="344" spans="1:6" ht="9.75" hidden="1" customHeight="1">
      <c r="A344" s="71"/>
      <c r="B344" s="1"/>
      <c r="C344" s="1"/>
      <c r="D344" s="115"/>
      <c r="E344" s="3"/>
    </row>
    <row r="345" spans="1:6" ht="15.75" hidden="1">
      <c r="A345" s="71">
        <v>8410</v>
      </c>
      <c r="B345" s="11"/>
      <c r="C345" s="7" t="s">
        <v>15</v>
      </c>
      <c r="D345" s="19">
        <f>SUM(E346:E349)</f>
        <v>0</v>
      </c>
      <c r="E345" s="3"/>
      <c r="F345" s="18"/>
    </row>
    <row r="346" spans="1:6" ht="15.75" hidden="1">
      <c r="A346" s="87"/>
      <c r="B346" s="11">
        <v>2610</v>
      </c>
      <c r="C346" s="1" t="s">
        <v>37</v>
      </c>
      <c r="D346" s="13" t="s">
        <v>10</v>
      </c>
      <c r="E346" s="3"/>
      <c r="F346" s="18"/>
    </row>
    <row r="347" spans="1:6" ht="15.75" hidden="1">
      <c r="A347" s="87"/>
      <c r="B347" s="11">
        <v>2610</v>
      </c>
      <c r="C347" s="1" t="s">
        <v>29</v>
      </c>
      <c r="D347" s="13" t="s">
        <v>10</v>
      </c>
      <c r="E347" s="3"/>
      <c r="F347" s="18"/>
    </row>
    <row r="348" spans="1:6" ht="15.75" hidden="1">
      <c r="A348" s="87"/>
      <c r="B348" s="11">
        <v>2610</v>
      </c>
      <c r="C348" s="1" t="s">
        <v>105</v>
      </c>
      <c r="D348" s="13" t="s">
        <v>10</v>
      </c>
      <c r="E348" s="3"/>
      <c r="F348" s="18"/>
    </row>
    <row r="349" spans="1:6" ht="15.75" hidden="1">
      <c r="A349" s="87"/>
      <c r="B349" s="11">
        <v>3210</v>
      </c>
      <c r="C349" s="1" t="s">
        <v>51</v>
      </c>
      <c r="D349" s="13" t="s">
        <v>10</v>
      </c>
      <c r="E349" s="3"/>
      <c r="F349" s="18"/>
    </row>
    <row r="350" spans="1:6" s="42" customFormat="1" ht="15.75" hidden="1">
      <c r="A350" s="87"/>
      <c r="B350" s="11"/>
      <c r="C350" s="1"/>
      <c r="D350" s="13"/>
      <c r="E350" s="3"/>
      <c r="F350" s="18"/>
    </row>
    <row r="351" spans="1:6" s="42" customFormat="1" ht="31.5" hidden="1" customHeight="1">
      <c r="A351" s="87">
        <v>8821</v>
      </c>
      <c r="B351" s="11"/>
      <c r="C351" s="14" t="s">
        <v>67</v>
      </c>
      <c r="D351" s="19">
        <f>E352</f>
        <v>0</v>
      </c>
      <c r="E351" s="3"/>
      <c r="F351" s="18"/>
    </row>
    <row r="352" spans="1:6" s="42" customFormat="1" ht="15.75" hidden="1" customHeight="1">
      <c r="A352" s="87"/>
      <c r="B352" s="11">
        <v>4113</v>
      </c>
      <c r="C352" s="1" t="s">
        <v>260</v>
      </c>
      <c r="D352" s="13" t="s">
        <v>127</v>
      </c>
      <c r="E352" s="3"/>
      <c r="F352" s="77"/>
    </row>
    <row r="353" spans="1:5" ht="15.75" hidden="1" customHeight="1">
      <c r="A353" s="87"/>
      <c r="B353" s="11"/>
      <c r="C353" s="13"/>
      <c r="D353" s="13"/>
      <c r="E353" s="3"/>
    </row>
    <row r="354" spans="1:5" ht="15.75">
      <c r="A354" s="87"/>
      <c r="B354" s="11"/>
      <c r="C354" s="20" t="s">
        <v>123</v>
      </c>
      <c r="D354" s="21"/>
      <c r="E354" s="121">
        <f>SUM(E6:E353)</f>
        <v>0</v>
      </c>
    </row>
    <row r="355" spans="1:5" ht="15.75">
      <c r="A355" s="89"/>
      <c r="B355" s="22"/>
      <c r="C355" s="23"/>
      <c r="D355" s="23"/>
      <c r="E355" s="24"/>
    </row>
    <row r="356" spans="1:5" ht="18.75" hidden="1">
      <c r="A356" s="130" t="s">
        <v>119</v>
      </c>
      <c r="B356" s="130"/>
      <c r="C356" s="130"/>
      <c r="D356" s="130"/>
      <c r="E356" s="130"/>
    </row>
    <row r="357" spans="1:5" ht="31.5" hidden="1">
      <c r="A357" s="90" t="s">
        <v>97</v>
      </c>
      <c r="B357" s="25"/>
      <c r="C357" s="26" t="s">
        <v>136</v>
      </c>
      <c r="D357" s="122">
        <f>SUM(E358:E365)</f>
        <v>0</v>
      </c>
      <c r="E357" s="123"/>
    </row>
    <row r="358" spans="1:5" ht="15.75" hidden="1">
      <c r="A358" s="90"/>
      <c r="B358" s="25">
        <v>2111</v>
      </c>
      <c r="C358" s="1" t="s">
        <v>28</v>
      </c>
      <c r="D358" s="98" t="s">
        <v>137</v>
      </c>
      <c r="E358" s="123"/>
    </row>
    <row r="359" spans="1:5" ht="15.75" hidden="1">
      <c r="A359" s="90"/>
      <c r="B359" s="25">
        <v>2210</v>
      </c>
      <c r="C359" s="46" t="s">
        <v>69</v>
      </c>
      <c r="D359" s="98" t="s">
        <v>137</v>
      </c>
      <c r="E359" s="123"/>
    </row>
    <row r="360" spans="1:5" ht="15.75" hidden="1">
      <c r="A360" s="87"/>
      <c r="B360" s="11">
        <v>2240</v>
      </c>
      <c r="C360" s="1" t="s">
        <v>138</v>
      </c>
      <c r="D360" s="98" t="s">
        <v>137</v>
      </c>
      <c r="E360" s="30"/>
    </row>
    <row r="361" spans="1:5" ht="15.75" hidden="1">
      <c r="A361" s="87"/>
      <c r="B361" s="11">
        <v>2250</v>
      </c>
      <c r="C361" s="9" t="s">
        <v>403</v>
      </c>
      <c r="D361" s="98" t="s">
        <v>137</v>
      </c>
      <c r="E361" s="30"/>
    </row>
    <row r="362" spans="1:5" ht="15.75" hidden="1">
      <c r="A362" s="87"/>
      <c r="B362" s="11">
        <v>2282</v>
      </c>
      <c r="C362" s="1" t="s">
        <v>321</v>
      </c>
      <c r="D362" s="98" t="s">
        <v>137</v>
      </c>
      <c r="E362" s="30"/>
    </row>
    <row r="363" spans="1:5" ht="15.75" hidden="1">
      <c r="A363" s="87"/>
      <c r="B363" s="11">
        <v>2272</v>
      </c>
      <c r="C363" s="1" t="s">
        <v>425</v>
      </c>
      <c r="D363" s="98" t="s">
        <v>137</v>
      </c>
      <c r="E363" s="30"/>
    </row>
    <row r="364" spans="1:5" ht="15.75" hidden="1">
      <c r="A364" s="87"/>
      <c r="B364" s="11">
        <v>2273</v>
      </c>
      <c r="C364" s="1" t="s">
        <v>102</v>
      </c>
      <c r="D364" s="98" t="s">
        <v>137</v>
      </c>
      <c r="E364" s="30"/>
    </row>
    <row r="365" spans="1:5" ht="15.75" hidden="1">
      <c r="A365" s="87"/>
      <c r="B365" s="11">
        <v>2274</v>
      </c>
      <c r="C365" s="1" t="s">
        <v>226</v>
      </c>
      <c r="D365" s="98" t="s">
        <v>137</v>
      </c>
      <c r="E365" s="30"/>
    </row>
    <row r="366" spans="1:5" ht="15.75" hidden="1">
      <c r="A366" s="87"/>
      <c r="B366" s="11"/>
      <c r="C366" s="1"/>
      <c r="D366" s="98"/>
      <c r="E366" s="30"/>
    </row>
    <row r="367" spans="1:5" ht="15.75" hidden="1">
      <c r="A367" s="87">
        <v>8710</v>
      </c>
      <c r="B367" s="28"/>
      <c r="C367" s="7" t="s">
        <v>427</v>
      </c>
      <c r="D367" s="97">
        <f>E368</f>
        <v>0</v>
      </c>
      <c r="E367" s="30"/>
    </row>
    <row r="368" spans="1:5" ht="15.75" hidden="1">
      <c r="A368" s="87"/>
      <c r="B368" s="11">
        <v>9000</v>
      </c>
      <c r="C368" s="1" t="s">
        <v>428</v>
      </c>
      <c r="D368" s="98"/>
      <c r="E368" s="30"/>
    </row>
    <row r="369" spans="1:5" ht="15.75" hidden="1">
      <c r="A369" s="87"/>
      <c r="B369" s="11"/>
      <c r="C369" s="20"/>
      <c r="D369" s="21"/>
      <c r="E369" s="3"/>
    </row>
    <row r="370" spans="1:5" ht="15.75" hidden="1">
      <c r="A370" s="90">
        <v>9710</v>
      </c>
      <c r="B370" s="25"/>
      <c r="C370" s="10" t="s">
        <v>116</v>
      </c>
      <c r="D370" s="64">
        <f>SUM(E371:E373)</f>
        <v>0</v>
      </c>
      <c r="E370" s="27"/>
    </row>
    <row r="371" spans="1:5" ht="31.5" hidden="1">
      <c r="A371" s="90"/>
      <c r="B371" s="25">
        <v>2620</v>
      </c>
      <c r="C371" s="1" t="s">
        <v>440</v>
      </c>
      <c r="D371" s="13" t="s">
        <v>129</v>
      </c>
      <c r="E371" s="27"/>
    </row>
    <row r="372" spans="1:5" ht="31.5" hidden="1">
      <c r="A372" s="90"/>
      <c r="B372" s="25">
        <v>2620</v>
      </c>
      <c r="C372" s="1" t="s">
        <v>241</v>
      </c>
      <c r="D372" s="13" t="s">
        <v>115</v>
      </c>
      <c r="E372" s="27"/>
    </row>
    <row r="373" spans="1:5" ht="31.5" hidden="1">
      <c r="A373" s="87"/>
      <c r="B373" s="11">
        <v>2620</v>
      </c>
      <c r="C373" s="1" t="s">
        <v>439</v>
      </c>
      <c r="D373" s="13" t="s">
        <v>115</v>
      </c>
      <c r="E373" s="3"/>
    </row>
    <row r="374" spans="1:5" ht="6" hidden="1" customHeight="1">
      <c r="A374" s="87"/>
      <c r="B374" s="11"/>
      <c r="C374" s="20"/>
      <c r="D374" s="21"/>
      <c r="E374" s="3"/>
    </row>
    <row r="375" spans="1:5" ht="31.5" hidden="1">
      <c r="A375" s="87">
        <v>9730</v>
      </c>
      <c r="B375" s="11"/>
      <c r="C375" s="29" t="s">
        <v>167</v>
      </c>
      <c r="D375" s="64">
        <f>SUM(E376:E379)</f>
        <v>0</v>
      </c>
      <c r="E375" s="3"/>
    </row>
    <row r="376" spans="1:5" ht="15.75" hidden="1">
      <c r="A376" s="91"/>
      <c r="B376" s="84">
        <v>2620</v>
      </c>
      <c r="C376" s="46" t="s">
        <v>168</v>
      </c>
      <c r="D376" s="85" t="s">
        <v>316</v>
      </c>
      <c r="E376" s="17"/>
    </row>
    <row r="377" spans="1:5" ht="15.75" hidden="1">
      <c r="A377" s="92"/>
      <c r="B377" s="11">
        <v>2620</v>
      </c>
      <c r="C377" s="46" t="s">
        <v>168</v>
      </c>
      <c r="D377" s="47" t="s">
        <v>318</v>
      </c>
      <c r="E377" s="3"/>
    </row>
    <row r="378" spans="1:5" ht="15.75" hidden="1">
      <c r="A378" s="92"/>
      <c r="B378" s="11">
        <v>2620</v>
      </c>
      <c r="C378" s="46" t="s">
        <v>168</v>
      </c>
      <c r="D378" s="47" t="s">
        <v>319</v>
      </c>
      <c r="E378" s="3"/>
    </row>
    <row r="379" spans="1:5" ht="15.75" hidden="1">
      <c r="A379" s="87"/>
      <c r="B379" s="11">
        <v>2620</v>
      </c>
      <c r="C379" s="21" t="s">
        <v>168</v>
      </c>
      <c r="D379" s="21" t="s">
        <v>320</v>
      </c>
      <c r="E379" s="3"/>
    </row>
    <row r="380" spans="1:5" ht="15.75" hidden="1">
      <c r="A380" s="87"/>
      <c r="B380" s="11"/>
      <c r="C380" s="20"/>
      <c r="D380" s="21"/>
      <c r="E380" s="3"/>
    </row>
    <row r="381" spans="1:5" ht="31.5" hidden="1">
      <c r="A381" s="87">
        <v>9750</v>
      </c>
      <c r="B381" s="11"/>
      <c r="C381" s="20" t="s">
        <v>21</v>
      </c>
      <c r="D381" s="19">
        <f>SUM(E382:E383)</f>
        <v>0</v>
      </c>
      <c r="E381" s="3"/>
    </row>
    <row r="382" spans="1:5" ht="31.5" hidden="1">
      <c r="A382" s="87" t="s">
        <v>128</v>
      </c>
      <c r="B382" s="11">
        <v>3220</v>
      </c>
      <c r="C382" s="13" t="s">
        <v>278</v>
      </c>
      <c r="D382" s="2" t="s">
        <v>95</v>
      </c>
      <c r="E382" s="3"/>
    </row>
    <row r="383" spans="1:5" ht="15.75" hidden="1">
      <c r="A383" s="87"/>
      <c r="B383" s="11"/>
      <c r="C383" s="21"/>
      <c r="D383" s="21"/>
      <c r="E383" s="3"/>
    </row>
    <row r="384" spans="1:5" ht="15.75" hidden="1">
      <c r="A384" s="87">
        <v>9770</v>
      </c>
      <c r="B384" s="11"/>
      <c r="C384" s="7" t="s">
        <v>6</v>
      </c>
      <c r="D384" s="65">
        <f>SUM(E385:E391)</f>
        <v>0</v>
      </c>
      <c r="E384" s="3"/>
    </row>
    <row r="385" spans="1:5" ht="15.75" hidden="1">
      <c r="A385" s="87"/>
      <c r="B385" s="11">
        <v>3220</v>
      </c>
      <c r="C385" s="1" t="s">
        <v>212</v>
      </c>
      <c r="D385" s="13" t="s">
        <v>213</v>
      </c>
      <c r="E385" s="3"/>
    </row>
    <row r="386" spans="1:5" ht="31.5" hidden="1">
      <c r="A386" s="87"/>
      <c r="B386" s="11">
        <v>2620</v>
      </c>
      <c r="C386" s="1" t="s">
        <v>304</v>
      </c>
      <c r="D386" s="13" t="s">
        <v>115</v>
      </c>
      <c r="E386" s="3"/>
    </row>
    <row r="387" spans="1:5" ht="31.5" hidden="1">
      <c r="A387" s="87"/>
      <c r="B387" s="11">
        <v>2620</v>
      </c>
      <c r="C387" s="13" t="s">
        <v>303</v>
      </c>
      <c r="D387" s="13" t="s">
        <v>115</v>
      </c>
      <c r="E387" s="3"/>
    </row>
    <row r="388" spans="1:5" ht="31.5" hidden="1">
      <c r="A388" s="87"/>
      <c r="B388" s="11">
        <v>3220</v>
      </c>
      <c r="C388" s="13" t="s">
        <v>278</v>
      </c>
      <c r="D388" s="13" t="s">
        <v>95</v>
      </c>
      <c r="E388" s="3"/>
    </row>
    <row r="389" spans="1:5" ht="15.75" hidden="1">
      <c r="A389" s="87"/>
      <c r="B389" s="11">
        <v>3220</v>
      </c>
      <c r="C389" s="13" t="s">
        <v>285</v>
      </c>
      <c r="D389" s="13" t="s">
        <v>213</v>
      </c>
      <c r="E389" s="3"/>
    </row>
    <row r="390" spans="1:5" ht="15.75" hidden="1" customHeight="1">
      <c r="A390" s="87"/>
      <c r="B390" s="11">
        <v>2620</v>
      </c>
      <c r="C390" s="13" t="s">
        <v>240</v>
      </c>
      <c r="D390" s="13" t="s">
        <v>263</v>
      </c>
      <c r="E390" s="3"/>
    </row>
    <row r="391" spans="1:5" ht="15.75" hidden="1">
      <c r="A391" s="87"/>
      <c r="B391" s="11">
        <v>3220</v>
      </c>
      <c r="C391" s="21" t="s">
        <v>277</v>
      </c>
      <c r="D391" s="2" t="s">
        <v>213</v>
      </c>
      <c r="E391" s="3"/>
    </row>
    <row r="392" spans="1:5" ht="7.5" hidden="1" customHeight="1">
      <c r="A392" s="87"/>
      <c r="B392" s="11"/>
      <c r="C392" s="1"/>
      <c r="D392" s="13"/>
      <c r="E392" s="30"/>
    </row>
    <row r="393" spans="1:5" ht="15.75" hidden="1">
      <c r="A393" s="87">
        <v>9800</v>
      </c>
      <c r="B393" s="11"/>
      <c r="C393" s="7" t="s">
        <v>50</v>
      </c>
      <c r="D393" s="19">
        <f>E394+E395+E396+E397</f>
        <v>0</v>
      </c>
      <c r="E393" s="30"/>
    </row>
    <row r="394" spans="1:5" ht="15.75" hidden="1">
      <c r="A394" s="87"/>
      <c r="B394" s="11">
        <v>2620</v>
      </c>
      <c r="C394" s="1" t="s">
        <v>172</v>
      </c>
      <c r="D394" s="13" t="s">
        <v>55</v>
      </c>
      <c r="E394" s="30"/>
    </row>
    <row r="395" spans="1:5" ht="15.75" hidden="1">
      <c r="A395" s="87"/>
      <c r="B395" s="11">
        <v>2620</v>
      </c>
      <c r="C395" s="1" t="s">
        <v>296</v>
      </c>
      <c r="D395" s="13" t="s">
        <v>55</v>
      </c>
      <c r="E395" s="30"/>
    </row>
    <row r="396" spans="1:5" ht="15.75" hidden="1" customHeight="1">
      <c r="A396" s="87"/>
      <c r="B396" s="11">
        <v>2620</v>
      </c>
      <c r="C396" s="1" t="s">
        <v>297</v>
      </c>
      <c r="D396" s="13" t="s">
        <v>55</v>
      </c>
      <c r="E396" s="30"/>
    </row>
    <row r="397" spans="1:5" ht="15.75" hidden="1" customHeight="1">
      <c r="A397" s="87"/>
      <c r="B397" s="11">
        <v>2620</v>
      </c>
      <c r="C397" s="1" t="s">
        <v>326</v>
      </c>
      <c r="D397" s="13" t="s">
        <v>55</v>
      </c>
      <c r="E397" s="30"/>
    </row>
    <row r="398" spans="1:5" ht="15.75" hidden="1" customHeight="1">
      <c r="A398" s="87"/>
      <c r="B398" s="1"/>
      <c r="C398" s="13"/>
      <c r="D398" s="13"/>
      <c r="E398" s="30"/>
    </row>
    <row r="399" spans="1:5" ht="15.75" hidden="1">
      <c r="A399" s="87"/>
      <c r="B399" s="28"/>
      <c r="C399" s="28" t="s">
        <v>121</v>
      </c>
      <c r="D399" s="29"/>
      <c r="E399" s="52">
        <f>SUM(E358:E398)</f>
        <v>0</v>
      </c>
    </row>
    <row r="400" spans="1:5" ht="6" customHeight="1"/>
    <row r="401" spans="1:5" ht="18.75">
      <c r="A401" s="130" t="s">
        <v>120</v>
      </c>
      <c r="B401" s="130"/>
      <c r="C401" s="130"/>
      <c r="D401" s="130"/>
      <c r="E401" s="130"/>
    </row>
    <row r="402" spans="1:5" ht="31.5" hidden="1">
      <c r="A402" s="71" t="s">
        <v>97</v>
      </c>
      <c r="B402" s="1"/>
      <c r="C402" s="29" t="s">
        <v>136</v>
      </c>
      <c r="D402" s="36">
        <f>E403+E404+E405+E406</f>
        <v>0</v>
      </c>
      <c r="E402" s="3"/>
    </row>
    <row r="403" spans="1:5" ht="15.75" hidden="1" customHeight="1">
      <c r="A403" s="71"/>
      <c r="B403" s="1">
        <v>2111</v>
      </c>
      <c r="C403" s="1" t="s">
        <v>52</v>
      </c>
      <c r="D403" s="34" t="s">
        <v>103</v>
      </c>
      <c r="E403" s="3"/>
    </row>
    <row r="404" spans="1:5" ht="15.75" hidden="1" customHeight="1">
      <c r="A404" s="71"/>
      <c r="B404" s="1">
        <v>2120</v>
      </c>
      <c r="C404" s="1" t="s">
        <v>41</v>
      </c>
      <c r="D404" s="34" t="s">
        <v>103</v>
      </c>
      <c r="E404" s="3"/>
    </row>
    <row r="405" spans="1:5" ht="15.75" hidden="1" customHeight="1">
      <c r="A405" s="71"/>
      <c r="B405" s="1">
        <v>2240</v>
      </c>
      <c r="C405" s="1" t="s">
        <v>75</v>
      </c>
      <c r="D405" s="34"/>
      <c r="E405" s="3"/>
    </row>
    <row r="406" spans="1:5" ht="15.75" hidden="1" customHeight="1">
      <c r="A406" s="71"/>
      <c r="B406" s="1">
        <v>2250</v>
      </c>
      <c r="C406" s="9" t="s">
        <v>403</v>
      </c>
      <c r="D406" s="34"/>
      <c r="E406" s="3"/>
    </row>
    <row r="407" spans="1:5" ht="8.25" hidden="1" customHeight="1">
      <c r="A407" s="71"/>
      <c r="B407" s="1"/>
      <c r="C407" s="9"/>
      <c r="D407" s="34"/>
      <c r="E407" s="3"/>
    </row>
    <row r="408" spans="1:5" ht="15.75" hidden="1">
      <c r="A408" s="71">
        <v>1161</v>
      </c>
      <c r="B408" s="1"/>
      <c r="C408" s="28" t="s">
        <v>98</v>
      </c>
      <c r="D408" s="19">
        <f>SUM(E409:E414)</f>
        <v>0</v>
      </c>
      <c r="E408" s="3"/>
    </row>
    <row r="409" spans="1:5" ht="15.75" hidden="1">
      <c r="A409" s="71"/>
      <c r="B409" s="1">
        <v>2111</v>
      </c>
      <c r="C409" s="1" t="s">
        <v>28</v>
      </c>
      <c r="D409" s="56" t="s">
        <v>99</v>
      </c>
      <c r="E409" s="3"/>
    </row>
    <row r="410" spans="1:5" ht="15.75" hidden="1">
      <c r="A410" s="71"/>
      <c r="B410" s="1">
        <v>2120</v>
      </c>
      <c r="C410" s="1" t="s">
        <v>41</v>
      </c>
      <c r="D410" s="56" t="s">
        <v>99</v>
      </c>
      <c r="E410" s="3"/>
    </row>
    <row r="411" spans="1:5" ht="15.75" hidden="1">
      <c r="A411" s="71"/>
      <c r="B411" s="1">
        <v>2210</v>
      </c>
      <c r="C411" s="1" t="s">
        <v>117</v>
      </c>
      <c r="D411" s="56" t="s">
        <v>104</v>
      </c>
      <c r="E411" s="3"/>
    </row>
    <row r="412" spans="1:5" ht="15.75" hidden="1">
      <c r="A412" s="71"/>
      <c r="B412" s="1">
        <v>2240</v>
      </c>
      <c r="C412" s="1" t="s">
        <v>118</v>
      </c>
      <c r="D412" s="56" t="s">
        <v>104</v>
      </c>
      <c r="E412" s="3"/>
    </row>
    <row r="413" spans="1:5" ht="15.75" hidden="1">
      <c r="A413" s="71"/>
      <c r="B413" s="1">
        <v>2240</v>
      </c>
      <c r="C413" s="1" t="s">
        <v>126</v>
      </c>
      <c r="D413" s="56" t="s">
        <v>125</v>
      </c>
      <c r="E413" s="3"/>
    </row>
    <row r="414" spans="1:5" ht="15.75" hidden="1">
      <c r="A414" s="71"/>
      <c r="B414" s="1"/>
      <c r="C414" s="1"/>
      <c r="D414" s="56"/>
      <c r="E414" s="3"/>
    </row>
    <row r="415" spans="1:5" ht="15" hidden="1" customHeight="1">
      <c r="A415" s="71">
        <v>1010</v>
      </c>
      <c r="B415" s="1"/>
      <c r="C415" s="7" t="s">
        <v>27</v>
      </c>
      <c r="D415" s="97">
        <f>SUM(E416:E428)</f>
        <v>0</v>
      </c>
      <c r="E415" s="3"/>
    </row>
    <row r="416" spans="1:5" ht="15.75" hidden="1">
      <c r="A416" s="71"/>
      <c r="B416" s="1">
        <v>2111</v>
      </c>
      <c r="C416" s="1" t="s">
        <v>52</v>
      </c>
      <c r="D416" s="4" t="s">
        <v>109</v>
      </c>
      <c r="E416" s="3"/>
    </row>
    <row r="417" spans="1:5" ht="15.75" hidden="1">
      <c r="A417" s="71"/>
      <c r="B417" s="1">
        <v>2120</v>
      </c>
      <c r="C417" s="1" t="s">
        <v>41</v>
      </c>
      <c r="D417" s="4" t="s">
        <v>109</v>
      </c>
      <c r="E417" s="3"/>
    </row>
    <row r="418" spans="1:5" ht="15.75" hidden="1">
      <c r="A418" s="71"/>
      <c r="B418" s="1">
        <v>2220</v>
      </c>
      <c r="C418" s="1" t="s">
        <v>404</v>
      </c>
      <c r="D418" s="4"/>
      <c r="E418" s="102"/>
    </row>
    <row r="419" spans="1:5" ht="15" hidden="1" customHeight="1">
      <c r="A419" s="71"/>
      <c r="B419" s="1">
        <v>2240</v>
      </c>
      <c r="C419" s="1" t="s">
        <v>173</v>
      </c>
      <c r="D419" s="66" t="s">
        <v>109</v>
      </c>
      <c r="E419" s="17"/>
    </row>
    <row r="420" spans="1:5" ht="15" hidden="1" customHeight="1">
      <c r="A420" s="71"/>
      <c r="B420" s="1">
        <v>2240</v>
      </c>
      <c r="C420" s="1" t="s">
        <v>75</v>
      </c>
      <c r="D420" s="4" t="s">
        <v>109</v>
      </c>
      <c r="E420" s="3"/>
    </row>
    <row r="421" spans="1:5" ht="15" hidden="1" customHeight="1">
      <c r="A421" s="71"/>
      <c r="B421" s="1">
        <v>2250</v>
      </c>
      <c r="C421" s="9" t="s">
        <v>403</v>
      </c>
      <c r="D421" s="4"/>
      <c r="E421" s="30"/>
    </row>
    <row r="422" spans="1:5" ht="15" hidden="1" customHeight="1">
      <c r="A422" s="71"/>
      <c r="B422" s="1">
        <v>2210</v>
      </c>
      <c r="C422" s="1" t="s">
        <v>363</v>
      </c>
      <c r="D422" s="4" t="s">
        <v>109</v>
      </c>
      <c r="E422" s="3"/>
    </row>
    <row r="423" spans="1:5" ht="15.75" hidden="1">
      <c r="A423" s="71"/>
      <c r="B423" s="1">
        <v>2230</v>
      </c>
      <c r="C423" s="1" t="s">
        <v>70</v>
      </c>
      <c r="D423" s="4" t="s">
        <v>109</v>
      </c>
      <c r="E423" s="3"/>
    </row>
    <row r="424" spans="1:5" ht="15.75" hidden="1" customHeight="1">
      <c r="A424" s="71"/>
      <c r="B424" s="1">
        <v>3110</v>
      </c>
      <c r="C424" s="112" t="s">
        <v>394</v>
      </c>
      <c r="D424" s="4" t="s">
        <v>338</v>
      </c>
      <c r="E424" s="3"/>
    </row>
    <row r="425" spans="1:5" ht="15.75" hidden="1">
      <c r="A425" s="71"/>
      <c r="B425" s="1">
        <v>3132</v>
      </c>
      <c r="C425" s="1" t="s">
        <v>420</v>
      </c>
      <c r="D425" s="4" t="s">
        <v>421</v>
      </c>
      <c r="E425" s="30"/>
    </row>
    <row r="426" spans="1:5" ht="15.75" hidden="1">
      <c r="A426" s="71"/>
      <c r="B426" s="1">
        <v>2273</v>
      </c>
      <c r="C426" s="1" t="s">
        <v>102</v>
      </c>
      <c r="D426" s="4" t="s">
        <v>109</v>
      </c>
      <c r="E426" s="3"/>
    </row>
    <row r="427" spans="1:5" ht="15.75" hidden="1">
      <c r="A427" s="71"/>
      <c r="B427" s="1">
        <v>3142</v>
      </c>
      <c r="C427" s="1" t="s">
        <v>422</v>
      </c>
      <c r="D427" s="4" t="s">
        <v>338</v>
      </c>
      <c r="E427" s="3"/>
    </row>
    <row r="428" spans="1:5" ht="15.75" hidden="1" customHeight="1">
      <c r="A428" s="71"/>
      <c r="B428" s="1">
        <v>2282</v>
      </c>
      <c r="C428" s="1" t="s">
        <v>169</v>
      </c>
      <c r="D428" s="4" t="s">
        <v>109</v>
      </c>
      <c r="E428" s="3"/>
    </row>
    <row r="429" spans="1:5" ht="15.75" hidden="1" customHeight="1">
      <c r="A429" s="71"/>
      <c r="B429" s="1">
        <v>2800</v>
      </c>
      <c r="C429" s="1" t="s">
        <v>108</v>
      </c>
      <c r="D429" s="4"/>
      <c r="E429" s="3"/>
    </row>
    <row r="430" spans="1:5" ht="9" hidden="1" customHeight="1">
      <c r="A430" s="71"/>
      <c r="B430" s="1"/>
      <c r="C430" s="1"/>
      <c r="D430" s="4"/>
      <c r="E430" s="3"/>
    </row>
    <row r="431" spans="1:5" ht="31.5">
      <c r="A431" s="71">
        <v>1021</v>
      </c>
      <c r="B431" s="1"/>
      <c r="C431" s="14" t="s">
        <v>190</v>
      </c>
      <c r="D431" s="36">
        <f>SUM(E432:E462)</f>
        <v>0</v>
      </c>
      <c r="E431" s="3"/>
    </row>
    <row r="432" spans="1:5" ht="15.75" hidden="1">
      <c r="A432" s="71"/>
      <c r="B432" s="1">
        <v>2111</v>
      </c>
      <c r="C432" s="1" t="s">
        <v>196</v>
      </c>
      <c r="D432" s="37" t="s">
        <v>53</v>
      </c>
      <c r="E432" s="3"/>
    </row>
    <row r="433" spans="1:5" ht="15.75" hidden="1">
      <c r="A433" s="71"/>
      <c r="B433" s="1">
        <v>2120</v>
      </c>
      <c r="C433" s="1" t="s">
        <v>197</v>
      </c>
      <c r="D433" s="37" t="s">
        <v>53</v>
      </c>
      <c r="E433" s="3"/>
    </row>
    <row r="434" spans="1:5" ht="15.75">
      <c r="A434" s="71"/>
      <c r="B434" s="1">
        <v>2210</v>
      </c>
      <c r="C434" s="1" t="s">
        <v>200</v>
      </c>
      <c r="D434" s="99" t="s">
        <v>53</v>
      </c>
      <c r="E434" s="3">
        <v>-1000000</v>
      </c>
    </row>
    <row r="435" spans="1:5" ht="15.75">
      <c r="A435" s="71"/>
      <c r="B435" s="1">
        <v>2240</v>
      </c>
      <c r="C435" s="1" t="s">
        <v>75</v>
      </c>
      <c r="D435" s="99" t="s">
        <v>53</v>
      </c>
      <c r="E435" s="3">
        <v>-900000</v>
      </c>
    </row>
    <row r="436" spans="1:5" ht="15.75" hidden="1">
      <c r="A436" s="71"/>
      <c r="B436" s="1">
        <v>3110</v>
      </c>
      <c r="C436" s="1" t="s">
        <v>402</v>
      </c>
      <c r="D436" s="99" t="s">
        <v>401</v>
      </c>
      <c r="E436" s="3"/>
    </row>
    <row r="437" spans="1:5" ht="15.75" hidden="1">
      <c r="A437" s="71"/>
      <c r="B437" s="1">
        <v>3110</v>
      </c>
      <c r="C437" s="1" t="s">
        <v>216</v>
      </c>
      <c r="D437" s="131" t="s">
        <v>262</v>
      </c>
      <c r="E437" s="3"/>
    </row>
    <row r="438" spans="1:5" ht="15.75" hidden="1">
      <c r="A438" s="71"/>
      <c r="B438" s="1">
        <v>3122</v>
      </c>
      <c r="C438" s="1" t="s">
        <v>216</v>
      </c>
      <c r="D438" s="132"/>
      <c r="E438" s="3"/>
    </row>
    <row r="439" spans="1:5" ht="15.75" hidden="1">
      <c r="A439" s="71"/>
      <c r="B439" s="1">
        <v>3122</v>
      </c>
      <c r="C439" s="1" t="s">
        <v>217</v>
      </c>
      <c r="D439" s="132"/>
      <c r="E439" s="3"/>
    </row>
    <row r="440" spans="1:5" ht="15.75" hidden="1">
      <c r="A440" s="71"/>
      <c r="B440" s="1">
        <v>2210</v>
      </c>
      <c r="C440" s="1" t="s">
        <v>217</v>
      </c>
      <c r="D440" s="133"/>
      <c r="E440" s="3"/>
    </row>
    <row r="441" spans="1:5" ht="15.75" hidden="1">
      <c r="A441" s="71"/>
      <c r="B441" s="1">
        <v>3122</v>
      </c>
      <c r="C441" s="1" t="s">
        <v>266</v>
      </c>
      <c r="D441" s="37" t="s">
        <v>267</v>
      </c>
      <c r="E441" s="3"/>
    </row>
    <row r="442" spans="1:5" ht="15.75" hidden="1">
      <c r="A442" s="71"/>
      <c r="B442" s="1">
        <v>2220</v>
      </c>
      <c r="C442" s="1" t="s">
        <v>404</v>
      </c>
      <c r="D442" s="37" t="s">
        <v>53</v>
      </c>
      <c r="E442" s="30"/>
    </row>
    <row r="443" spans="1:5" ht="15.75" hidden="1">
      <c r="A443" s="71"/>
      <c r="B443" s="1">
        <v>2250</v>
      </c>
      <c r="C443" s="9" t="s">
        <v>403</v>
      </c>
      <c r="D443" s="37"/>
      <c r="E443" s="30"/>
    </row>
    <row r="444" spans="1:5" ht="15.75" hidden="1">
      <c r="A444" s="88"/>
      <c r="B444" s="1">
        <v>2210</v>
      </c>
      <c r="C444" s="13" t="s">
        <v>309</v>
      </c>
      <c r="D444" s="34" t="s">
        <v>53</v>
      </c>
      <c r="E444" s="3"/>
    </row>
    <row r="445" spans="1:5" ht="15.75" hidden="1">
      <c r="A445" s="88"/>
      <c r="B445" s="1">
        <v>2273</v>
      </c>
      <c r="C445" s="1" t="s">
        <v>102</v>
      </c>
      <c r="D445" s="34" t="s">
        <v>53</v>
      </c>
      <c r="E445" s="3"/>
    </row>
    <row r="446" spans="1:5" s="79" customFormat="1" ht="15.75">
      <c r="A446" s="88"/>
      <c r="B446" s="1">
        <v>2274</v>
      </c>
      <c r="C446" s="1" t="s">
        <v>202</v>
      </c>
      <c r="D446" s="2" t="s">
        <v>53</v>
      </c>
      <c r="E446" s="3">
        <v>1900000</v>
      </c>
    </row>
    <row r="447" spans="1:5" s="79" customFormat="1" ht="15.75" hidden="1">
      <c r="A447" s="88"/>
      <c r="B447" s="1">
        <v>3122</v>
      </c>
      <c r="C447" s="1" t="s">
        <v>343</v>
      </c>
      <c r="D447" s="2" t="s">
        <v>344</v>
      </c>
      <c r="E447" s="30"/>
    </row>
    <row r="448" spans="1:5" ht="31.5" hidden="1">
      <c r="A448" s="71"/>
      <c r="B448" s="1">
        <v>3122</v>
      </c>
      <c r="C448" s="1" t="s">
        <v>405</v>
      </c>
      <c r="D448" s="2" t="s">
        <v>345</v>
      </c>
      <c r="E448" s="30"/>
    </row>
    <row r="449" spans="1:5" ht="15.75" hidden="1" customHeight="1">
      <c r="A449" s="71"/>
      <c r="B449" s="1">
        <v>3132</v>
      </c>
      <c r="C449" s="1" t="s">
        <v>339</v>
      </c>
      <c r="D449" s="2" t="s">
        <v>340</v>
      </c>
      <c r="E449" s="3"/>
    </row>
    <row r="450" spans="1:5" ht="15.75" hidden="1">
      <c r="A450" s="71"/>
      <c r="B450" s="1">
        <v>3132</v>
      </c>
      <c r="C450" s="1" t="s">
        <v>342</v>
      </c>
      <c r="D450" s="2" t="s">
        <v>341</v>
      </c>
      <c r="E450" s="3"/>
    </row>
    <row r="451" spans="1:5" ht="15.75" hidden="1">
      <c r="A451" s="71"/>
      <c r="B451" s="1">
        <v>3132</v>
      </c>
      <c r="C451" s="1" t="s">
        <v>350</v>
      </c>
      <c r="D451" s="56" t="s">
        <v>53</v>
      </c>
      <c r="E451" s="3"/>
    </row>
    <row r="452" spans="1:5" ht="15.75" hidden="1">
      <c r="A452" s="71"/>
      <c r="B452" s="1">
        <v>2210</v>
      </c>
      <c r="C452" s="45" t="s">
        <v>69</v>
      </c>
      <c r="D452" s="56" t="s">
        <v>53</v>
      </c>
      <c r="E452" s="3"/>
    </row>
    <row r="453" spans="1:5" ht="15.75" hidden="1" customHeight="1">
      <c r="A453" s="88"/>
      <c r="B453" s="1">
        <v>2230</v>
      </c>
      <c r="C453" s="1"/>
      <c r="D453" s="2" t="s">
        <v>53</v>
      </c>
      <c r="E453" s="3"/>
    </row>
    <row r="454" spans="1:5" s="79" customFormat="1" ht="15.75" hidden="1" customHeight="1">
      <c r="A454" s="88"/>
      <c r="B454" s="1">
        <v>2282</v>
      </c>
      <c r="C454" s="1" t="s">
        <v>107</v>
      </c>
      <c r="D454" s="2"/>
      <c r="E454" s="3"/>
    </row>
    <row r="455" spans="1:5" ht="15.75" hidden="1" customHeight="1">
      <c r="A455" s="88"/>
      <c r="B455" s="1">
        <v>3110</v>
      </c>
      <c r="C455" s="1" t="s">
        <v>184</v>
      </c>
      <c r="D455" s="2" t="s">
        <v>185</v>
      </c>
      <c r="E455" s="3"/>
    </row>
    <row r="456" spans="1:5" ht="15.75" hidden="1" customHeight="1">
      <c r="A456" s="88"/>
      <c r="B456" s="1">
        <v>3110</v>
      </c>
      <c r="C456" s="1" t="s">
        <v>186</v>
      </c>
      <c r="D456" s="2" t="s">
        <v>187</v>
      </c>
      <c r="E456" s="3"/>
    </row>
    <row r="457" spans="1:5" ht="15.75" hidden="1" customHeight="1">
      <c r="A457" s="88"/>
      <c r="B457" s="1">
        <v>3110</v>
      </c>
      <c r="C457" s="1" t="s">
        <v>186</v>
      </c>
      <c r="D457" s="2" t="s">
        <v>188</v>
      </c>
      <c r="E457" s="3"/>
    </row>
    <row r="458" spans="1:5" ht="15.75" hidden="1" customHeight="1">
      <c r="A458" s="71"/>
      <c r="B458" s="1">
        <v>2210</v>
      </c>
      <c r="C458" s="1" t="s">
        <v>189</v>
      </c>
      <c r="D458" s="13" t="s">
        <v>188</v>
      </c>
      <c r="E458" s="3"/>
    </row>
    <row r="459" spans="1:5" ht="15.75" hidden="1" customHeight="1">
      <c r="A459" s="71"/>
      <c r="B459" s="1">
        <v>3110</v>
      </c>
      <c r="C459" s="1" t="s">
        <v>71</v>
      </c>
      <c r="D459" s="13" t="s">
        <v>53</v>
      </c>
      <c r="E459" s="3"/>
    </row>
    <row r="460" spans="1:5" ht="15.75" hidden="1" customHeight="1">
      <c r="A460" s="71"/>
      <c r="B460" s="1">
        <v>3110</v>
      </c>
      <c r="C460" s="1" t="s">
        <v>66</v>
      </c>
      <c r="D460" s="2" t="s">
        <v>53</v>
      </c>
      <c r="E460" s="3"/>
    </row>
    <row r="461" spans="1:5" ht="15.75" hidden="1" customHeight="1">
      <c r="A461" s="71"/>
      <c r="B461" s="1">
        <v>3142</v>
      </c>
      <c r="C461" s="1" t="s">
        <v>198</v>
      </c>
      <c r="D461" s="13" t="s">
        <v>49</v>
      </c>
      <c r="E461" s="3"/>
    </row>
    <row r="462" spans="1:5" ht="8.25" hidden="1" customHeight="1">
      <c r="A462" s="88"/>
      <c r="B462" s="1"/>
      <c r="C462" s="1"/>
      <c r="D462" s="13"/>
      <c r="E462" s="3"/>
    </row>
    <row r="463" spans="1:5" ht="15.75" hidden="1">
      <c r="A463" s="71">
        <v>1070</v>
      </c>
      <c r="B463" s="7"/>
      <c r="C463" s="7" t="s">
        <v>332</v>
      </c>
      <c r="D463" s="36">
        <f>SUM(E464:E469)</f>
        <v>0</v>
      </c>
      <c r="E463" s="3"/>
    </row>
    <row r="464" spans="1:5" ht="15.75" hidden="1">
      <c r="A464" s="71"/>
      <c r="B464" s="1">
        <v>2111</v>
      </c>
      <c r="C464" s="1" t="s">
        <v>52</v>
      </c>
      <c r="D464" s="36"/>
      <c r="E464" s="3"/>
    </row>
    <row r="465" spans="1:5" ht="15.75" hidden="1">
      <c r="A465" s="71"/>
      <c r="B465" s="1">
        <v>2120</v>
      </c>
      <c r="C465" s="1" t="s">
        <v>41</v>
      </c>
      <c r="D465" s="36"/>
      <c r="E465" s="3"/>
    </row>
    <row r="466" spans="1:5" ht="15.75" hidden="1">
      <c r="A466" s="71"/>
      <c r="B466" s="1">
        <v>2250</v>
      </c>
      <c r="C466" s="9" t="s">
        <v>403</v>
      </c>
      <c r="D466" s="36"/>
      <c r="E466" s="30"/>
    </row>
    <row r="467" spans="1:5" ht="15.75" hidden="1">
      <c r="A467" s="71"/>
      <c r="B467" s="1">
        <v>2800</v>
      </c>
      <c r="C467" s="1" t="s">
        <v>108</v>
      </c>
      <c r="D467" s="36"/>
      <c r="E467" s="3"/>
    </row>
    <row r="468" spans="1:5" ht="15.75" hidden="1" customHeight="1">
      <c r="A468" s="71"/>
      <c r="B468" s="1">
        <v>3110</v>
      </c>
      <c r="C468" s="1" t="s">
        <v>390</v>
      </c>
      <c r="D468" s="37" t="s">
        <v>391</v>
      </c>
      <c r="E468" s="3"/>
    </row>
    <row r="469" spans="1:5" ht="15.75" hidden="1" customHeight="1">
      <c r="A469" s="71"/>
      <c r="B469" s="1">
        <v>2210</v>
      </c>
      <c r="C469" s="1" t="s">
        <v>372</v>
      </c>
      <c r="D469" s="37" t="s">
        <v>371</v>
      </c>
      <c r="E469" s="3"/>
    </row>
    <row r="470" spans="1:5" ht="9" hidden="1" customHeight="1">
      <c r="A470" s="71"/>
      <c r="B470" s="1"/>
      <c r="C470" s="1"/>
      <c r="D470" s="37"/>
      <c r="E470" s="3"/>
    </row>
    <row r="471" spans="1:5" ht="15.75" hidden="1" customHeight="1">
      <c r="A471" s="71">
        <v>1141</v>
      </c>
      <c r="B471" s="7"/>
      <c r="C471" s="7" t="s">
        <v>98</v>
      </c>
      <c r="D471" s="36">
        <f>SUM(E472:E479)</f>
        <v>0</v>
      </c>
      <c r="E471" s="3"/>
    </row>
    <row r="472" spans="1:5" ht="15.75" hidden="1" customHeight="1">
      <c r="A472" s="71"/>
      <c r="B472" s="1">
        <v>2111</v>
      </c>
      <c r="C472" s="1" t="s">
        <v>52</v>
      </c>
      <c r="D472" s="36"/>
      <c r="E472" s="119"/>
    </row>
    <row r="473" spans="1:5" ht="15.75" hidden="1" customHeight="1">
      <c r="A473" s="71"/>
      <c r="B473" s="1">
        <v>2120</v>
      </c>
      <c r="C473" s="1" t="s">
        <v>41</v>
      </c>
      <c r="D473" s="36"/>
      <c r="E473" s="119"/>
    </row>
    <row r="474" spans="1:5" ht="15.75" hidden="1" customHeight="1">
      <c r="A474" s="71"/>
      <c r="B474" s="1">
        <v>2282</v>
      </c>
      <c r="C474" s="1" t="s">
        <v>169</v>
      </c>
      <c r="D474" s="34" t="s">
        <v>170</v>
      </c>
      <c r="E474" s="3"/>
    </row>
    <row r="475" spans="1:5" ht="15.75" hidden="1">
      <c r="A475" s="71"/>
      <c r="B475" s="1">
        <v>2250</v>
      </c>
      <c r="C475" s="9" t="s">
        <v>403</v>
      </c>
      <c r="D475" s="37" t="s">
        <v>53</v>
      </c>
      <c r="E475" s="30"/>
    </row>
    <row r="476" spans="1:5" ht="15.75" hidden="1" customHeight="1">
      <c r="A476" s="71"/>
      <c r="B476" s="1">
        <v>2240</v>
      </c>
      <c r="C476" s="1" t="s">
        <v>75</v>
      </c>
      <c r="D476" s="34" t="s">
        <v>170</v>
      </c>
      <c r="E476" s="3"/>
    </row>
    <row r="477" spans="1:5" ht="15.75" hidden="1" customHeight="1">
      <c r="A477" s="71"/>
      <c r="B477" s="1">
        <v>2274</v>
      </c>
      <c r="C477" s="1" t="s">
        <v>348</v>
      </c>
      <c r="D477" s="34" t="s">
        <v>170</v>
      </c>
      <c r="E477" s="3"/>
    </row>
    <row r="478" spans="1:5" ht="15.75" hidden="1" customHeight="1">
      <c r="A478" s="71"/>
      <c r="B478" s="1">
        <v>3132</v>
      </c>
      <c r="C478" s="1" t="s">
        <v>182</v>
      </c>
      <c r="D478" s="34" t="s">
        <v>170</v>
      </c>
      <c r="E478" s="3"/>
    </row>
    <row r="479" spans="1:5" ht="6.75" hidden="1" customHeight="1">
      <c r="A479" s="71"/>
      <c r="B479" s="1"/>
      <c r="C479" s="1"/>
      <c r="D479" s="34"/>
      <c r="E479" s="3"/>
    </row>
    <row r="480" spans="1:5" ht="15" hidden="1" customHeight="1">
      <c r="A480" s="71">
        <v>1142</v>
      </c>
      <c r="B480" s="7"/>
      <c r="C480" s="7" t="s">
        <v>68</v>
      </c>
      <c r="D480" s="36">
        <f>SUM(E481:E483)</f>
        <v>0</v>
      </c>
      <c r="E480" s="3"/>
    </row>
    <row r="481" spans="1:5" ht="15.75" hidden="1" customHeight="1">
      <c r="A481" s="71"/>
      <c r="B481" s="1">
        <v>2730</v>
      </c>
      <c r="C481" s="1" t="s">
        <v>261</v>
      </c>
      <c r="D481" s="37" t="s">
        <v>170</v>
      </c>
      <c r="E481" s="3"/>
    </row>
    <row r="482" spans="1:5" ht="15.75" hidden="1" customHeight="1">
      <c r="A482" s="71"/>
      <c r="B482" s="1">
        <v>2730</v>
      </c>
      <c r="C482" s="1" t="s">
        <v>442</v>
      </c>
      <c r="D482" s="37" t="s">
        <v>170</v>
      </c>
      <c r="E482" s="3"/>
    </row>
    <row r="483" spans="1:5" ht="15.75" hidden="1" customHeight="1">
      <c r="A483" s="71"/>
      <c r="B483" s="1">
        <v>2730</v>
      </c>
      <c r="C483" s="1" t="s">
        <v>441</v>
      </c>
      <c r="D483" s="34" t="s">
        <v>170</v>
      </c>
      <c r="E483" s="3"/>
    </row>
    <row r="484" spans="1:5" ht="15.75" hidden="1" customHeight="1">
      <c r="A484" s="71"/>
      <c r="B484" s="1"/>
      <c r="C484" s="1"/>
      <c r="D484" s="34"/>
      <c r="E484" s="3"/>
    </row>
    <row r="485" spans="1:5" ht="63" hidden="1">
      <c r="A485" s="71">
        <v>1181</v>
      </c>
      <c r="B485" s="1"/>
      <c r="C485" s="31" t="s">
        <v>271</v>
      </c>
      <c r="D485" s="60">
        <f>E486+E487</f>
        <v>0</v>
      </c>
      <c r="E485" s="3"/>
    </row>
    <row r="486" spans="1:5" ht="15.75" hidden="1" customHeight="1">
      <c r="A486" s="71"/>
      <c r="B486" s="1">
        <v>2210</v>
      </c>
      <c r="C486" s="1" t="s">
        <v>221</v>
      </c>
      <c r="D486" s="37" t="s">
        <v>53</v>
      </c>
      <c r="E486" s="3"/>
    </row>
    <row r="487" spans="1:5" ht="15.75" hidden="1" customHeight="1">
      <c r="A487" s="71"/>
      <c r="B487" s="1">
        <v>2230</v>
      </c>
      <c r="C487" s="1" t="s">
        <v>351</v>
      </c>
      <c r="D487" s="37" t="s">
        <v>53</v>
      </c>
      <c r="E487" s="3"/>
    </row>
    <row r="488" spans="1:5" ht="15.75" hidden="1" customHeight="1">
      <c r="A488" s="71"/>
      <c r="B488" s="1"/>
      <c r="C488" s="1"/>
      <c r="D488" s="34"/>
      <c r="E488" s="3"/>
    </row>
    <row r="489" spans="1:5" ht="47.25" hidden="1" customHeight="1">
      <c r="A489" s="71">
        <v>1182</v>
      </c>
      <c r="B489" s="1"/>
      <c r="C489" s="31" t="s">
        <v>270</v>
      </c>
      <c r="D489" s="60">
        <f>E490+E491</f>
        <v>0</v>
      </c>
      <c r="E489" s="3"/>
    </row>
    <row r="490" spans="1:5" ht="15.75" hidden="1" customHeight="1">
      <c r="A490" s="71"/>
      <c r="B490" s="1">
        <v>3110</v>
      </c>
      <c r="C490" s="1" t="s">
        <v>221</v>
      </c>
      <c r="D490" s="37" t="s">
        <v>53</v>
      </c>
      <c r="E490" s="3"/>
    </row>
    <row r="491" spans="1:5" ht="15.75" hidden="1" customHeight="1">
      <c r="A491" s="71"/>
      <c r="B491" s="1">
        <v>2210</v>
      </c>
      <c r="C491" s="1" t="s">
        <v>221</v>
      </c>
      <c r="D491" s="37" t="s">
        <v>53</v>
      </c>
      <c r="E491" s="3"/>
    </row>
    <row r="492" spans="1:5" ht="15.75" hidden="1" customHeight="1">
      <c r="A492" s="71"/>
      <c r="B492" s="1"/>
      <c r="C492" s="1"/>
      <c r="D492" s="34"/>
      <c r="E492" s="3"/>
    </row>
    <row r="493" spans="1:5" ht="47.25" hidden="1">
      <c r="A493" s="71">
        <v>1200</v>
      </c>
      <c r="B493" s="1"/>
      <c r="C493" s="38" t="s">
        <v>178</v>
      </c>
      <c r="D493" s="36">
        <f>E494+E495</f>
        <v>0</v>
      </c>
      <c r="E493" s="47"/>
    </row>
    <row r="494" spans="1:5" ht="15.75" hidden="1" customHeight="1">
      <c r="A494" s="71"/>
      <c r="B494" s="1">
        <v>2111</v>
      </c>
      <c r="C494" s="1" t="s">
        <v>52</v>
      </c>
      <c r="D494" s="37" t="s">
        <v>53</v>
      </c>
      <c r="E494" s="47"/>
    </row>
    <row r="495" spans="1:5" ht="15.75" hidden="1" customHeight="1">
      <c r="A495" s="71"/>
      <c r="B495" s="1">
        <v>2120</v>
      </c>
      <c r="C495" s="1" t="s">
        <v>41</v>
      </c>
      <c r="D495" s="37" t="s">
        <v>53</v>
      </c>
      <c r="E495" s="47"/>
    </row>
    <row r="496" spans="1:5" ht="15.75" hidden="1" customHeight="1">
      <c r="A496" s="71"/>
      <c r="B496" s="1"/>
      <c r="C496" s="1"/>
      <c r="D496" s="37"/>
      <c r="E496" s="47"/>
    </row>
    <row r="497" spans="1:5" ht="15.75" hidden="1" customHeight="1">
      <c r="A497" s="71">
        <v>3140</v>
      </c>
      <c r="B497" s="1"/>
      <c r="C497" s="7" t="s">
        <v>20</v>
      </c>
      <c r="D497" s="19">
        <f>E499+E498</f>
        <v>0</v>
      </c>
      <c r="E497" s="3"/>
    </row>
    <row r="498" spans="1:5" ht="15.75" hidden="1" customHeight="1">
      <c r="A498" s="71"/>
      <c r="B498" s="1">
        <v>2730</v>
      </c>
      <c r="C498" s="1" t="s">
        <v>265</v>
      </c>
      <c r="D498" s="13" t="s">
        <v>357</v>
      </c>
      <c r="E498" s="3"/>
    </row>
    <row r="499" spans="1:5" ht="15.75" hidden="1" customHeight="1">
      <c r="A499" s="71"/>
      <c r="B499" s="1"/>
      <c r="C499" s="1"/>
      <c r="D499" s="13"/>
      <c r="E499" s="3"/>
    </row>
    <row r="500" spans="1:5" ht="15.75" hidden="1" customHeight="1">
      <c r="A500" s="71"/>
      <c r="B500" s="1"/>
      <c r="C500" s="1"/>
      <c r="D500" s="13"/>
      <c r="E500" s="3"/>
    </row>
    <row r="501" spans="1:5" ht="15.75" hidden="1">
      <c r="A501" s="71">
        <v>5031</v>
      </c>
      <c r="B501" s="1"/>
      <c r="C501" s="7" t="s">
        <v>174</v>
      </c>
      <c r="D501" s="60">
        <f>E504+E506+E505+E503+E502</f>
        <v>0</v>
      </c>
      <c r="E501" s="3"/>
    </row>
    <row r="502" spans="1:5" ht="15.75" hidden="1">
      <c r="A502" s="71"/>
      <c r="B502" s="1">
        <v>2111</v>
      </c>
      <c r="C502" s="1" t="s">
        <v>52</v>
      </c>
      <c r="D502" s="60"/>
      <c r="E502" s="3"/>
    </row>
    <row r="503" spans="1:5" ht="15.75" hidden="1">
      <c r="A503" s="71"/>
      <c r="B503" s="1">
        <v>2120</v>
      </c>
      <c r="C503" s="1" t="s">
        <v>41</v>
      </c>
      <c r="D503" s="60"/>
      <c r="E503" s="3"/>
    </row>
    <row r="504" spans="1:5" ht="15.75" hidden="1">
      <c r="A504" s="71"/>
      <c r="B504" s="1">
        <v>2282</v>
      </c>
      <c r="C504" s="1" t="s">
        <v>107</v>
      </c>
      <c r="D504" s="56" t="s">
        <v>34</v>
      </c>
      <c r="E504" s="3"/>
    </row>
    <row r="505" spans="1:5" ht="15.75" hidden="1">
      <c r="A505" s="71"/>
      <c r="B505" s="1">
        <v>2800</v>
      </c>
      <c r="C505" s="1" t="s">
        <v>108</v>
      </c>
      <c r="D505" s="56" t="s">
        <v>34</v>
      </c>
      <c r="E505" s="3"/>
    </row>
    <row r="506" spans="1:5" ht="15.75" hidden="1">
      <c r="A506" s="71"/>
      <c r="B506" s="1">
        <v>3110</v>
      </c>
      <c r="C506" s="1" t="s">
        <v>195</v>
      </c>
      <c r="D506" s="56" t="s">
        <v>34</v>
      </c>
      <c r="E506" s="3"/>
    </row>
    <row r="507" spans="1:5" ht="6.75" customHeight="1">
      <c r="A507" s="71"/>
      <c r="B507" s="1"/>
      <c r="C507" s="1"/>
      <c r="D507" s="56"/>
      <c r="E507" s="3"/>
    </row>
    <row r="508" spans="1:5" ht="15.75">
      <c r="A508" s="93"/>
      <c r="B508" s="44"/>
      <c r="C508" s="28" t="s">
        <v>122</v>
      </c>
      <c r="D508" s="29"/>
      <c r="E508" s="52">
        <f>SUM(E402:E507)</f>
        <v>0</v>
      </c>
    </row>
    <row r="509" spans="1:5" ht="15.75">
      <c r="A509" s="94"/>
      <c r="B509" s="42"/>
      <c r="C509" s="48"/>
      <c r="D509" s="117"/>
      <c r="E509" s="49"/>
    </row>
    <row r="510" spans="1:5" ht="15.75" hidden="1" customHeight="1">
      <c r="A510" s="95" t="s">
        <v>382</v>
      </c>
      <c r="B510" s="48"/>
      <c r="C510" s="48"/>
      <c r="D510" s="117"/>
      <c r="E510" s="103"/>
    </row>
    <row r="511" spans="1:5" ht="15.75" hidden="1" customHeight="1">
      <c r="A511" s="95" t="s">
        <v>272</v>
      </c>
      <c r="B511" s="54"/>
      <c r="C511" s="54"/>
      <c r="D511" s="117"/>
      <c r="E511" s="78"/>
    </row>
    <row r="512" spans="1:5" ht="31.5" hidden="1" customHeight="1">
      <c r="A512" s="134" t="s">
        <v>279</v>
      </c>
      <c r="B512" s="134"/>
      <c r="C512" s="134"/>
      <c r="D512" s="134"/>
      <c r="E512" s="51"/>
    </row>
    <row r="513" spans="1:5" ht="15.75" hidden="1" customHeight="1">
      <c r="A513" s="96" t="s">
        <v>219</v>
      </c>
      <c r="B513" s="55"/>
      <c r="C513" s="55"/>
      <c r="D513" s="67"/>
      <c r="E513" s="51"/>
    </row>
    <row r="514" spans="1:5" ht="15.75" hidden="1" customHeight="1">
      <c r="A514" s="96" t="s">
        <v>220</v>
      </c>
      <c r="B514" s="55"/>
      <c r="C514" s="55"/>
      <c r="D514" s="67"/>
      <c r="E514" s="51"/>
    </row>
    <row r="515" spans="1:5" ht="15.75" hidden="1" customHeight="1">
      <c r="A515" s="108" t="s">
        <v>392</v>
      </c>
      <c r="B515" s="109"/>
      <c r="C515" s="109"/>
      <c r="D515" s="110"/>
      <c r="E515" s="111"/>
    </row>
    <row r="516" spans="1:5" ht="15.75" hidden="1" customHeight="1">
      <c r="A516" s="108" t="s">
        <v>369</v>
      </c>
      <c r="B516" s="109"/>
      <c r="C516" s="109"/>
      <c r="D516" s="110"/>
      <c r="E516" s="111"/>
    </row>
    <row r="517" spans="1:5" ht="15.75" hidden="1" customHeight="1">
      <c r="A517" s="108" t="s">
        <v>359</v>
      </c>
      <c r="B517" s="109"/>
      <c r="C517" s="109"/>
      <c r="D517" s="110"/>
      <c r="E517" s="111"/>
    </row>
    <row r="518" spans="1:5" ht="15.75" hidden="1" customHeight="1">
      <c r="A518" s="108" t="s">
        <v>396</v>
      </c>
      <c r="B518" s="113"/>
      <c r="C518" s="113"/>
      <c r="D518" s="114"/>
      <c r="E518" s="111"/>
    </row>
    <row r="519" spans="1:5" ht="47.25" hidden="1" customHeight="1">
      <c r="A519" s="135" t="s">
        <v>352</v>
      </c>
      <c r="B519" s="135"/>
      <c r="C519" s="135"/>
      <c r="D519" s="135"/>
      <c r="E519" s="51"/>
    </row>
    <row r="520" spans="1:5" ht="30.75" hidden="1" customHeight="1">
      <c r="A520" s="126" t="s">
        <v>366</v>
      </c>
      <c r="B520" s="126"/>
      <c r="C520" s="126"/>
      <c r="D520" s="126"/>
      <c r="E520" s="51"/>
    </row>
    <row r="521" spans="1:5" ht="30.75" hidden="1" customHeight="1">
      <c r="A521" s="118"/>
      <c r="B521" s="118"/>
      <c r="C521" s="118"/>
      <c r="D521" s="118"/>
      <c r="E521" s="51"/>
    </row>
    <row r="522" spans="1:5" ht="15.75">
      <c r="C522" s="10" t="s">
        <v>360</v>
      </c>
      <c r="D522" s="31"/>
      <c r="E522" s="105">
        <f>(E508+E399+E354)-E519-E517-E515-E516-E520-E518</f>
        <v>0</v>
      </c>
    </row>
    <row r="523" spans="1:5" ht="15.75">
      <c r="C523" s="10"/>
      <c r="D523" s="31"/>
      <c r="E523" s="51"/>
    </row>
    <row r="524" spans="1:5">
      <c r="A524" s="127"/>
      <c r="B524" s="127"/>
      <c r="C524" s="127"/>
    </row>
  </sheetData>
  <mergeCells count="14">
    <mergeCell ref="D333:D335"/>
    <mergeCell ref="A2:E2"/>
    <mergeCell ref="A4:B4"/>
    <mergeCell ref="C4:E4"/>
    <mergeCell ref="C251:C252"/>
    <mergeCell ref="D272:D275"/>
    <mergeCell ref="A520:D520"/>
    <mergeCell ref="A524:C524"/>
    <mergeCell ref="D336:D337"/>
    <mergeCell ref="A356:E356"/>
    <mergeCell ref="A401:E401"/>
    <mergeCell ref="D437:D440"/>
    <mergeCell ref="A512:D512"/>
    <mergeCell ref="A519:D519"/>
  </mergeCells>
  <pageMargins left="0.9055118110236221" right="0.19685039370078741" top="0.31496062992125984" bottom="0.19685039370078741" header="0.19685039370078741" footer="0.19685039370078741"/>
  <pageSetup paperSize="9" scale="66" fitToHeight="16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сесія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2022-01-25T12:53:34Z</dcterms:modified>
</cp:coreProperties>
</file>