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6 сесія" sheetId="14" r:id="rId1"/>
  </sheets>
  <calcPr calcId="125725"/>
</workbook>
</file>

<file path=xl/calcChain.xml><?xml version="1.0" encoding="utf-8"?>
<calcChain xmlns="http://schemas.openxmlformats.org/spreadsheetml/2006/main">
  <c r="D521" i="14"/>
  <c r="D554"/>
  <c r="D6" l="1"/>
  <c r="D396"/>
  <c r="D317"/>
  <c r="D342"/>
  <c r="E584" l="1"/>
  <c r="D436"/>
  <c r="E393" l="1"/>
  <c r="D354"/>
  <c r="D27" l="1"/>
  <c r="D562"/>
  <c r="D51"/>
  <c r="D571"/>
  <c r="D576"/>
  <c r="D568"/>
  <c r="D558"/>
  <c r="D549"/>
  <c r="D539"/>
  <c r="D530"/>
  <c r="D517"/>
  <c r="D481"/>
  <c r="D463"/>
  <c r="D456"/>
  <c r="D450"/>
  <c r="E447"/>
  <c r="D425"/>
  <c r="D422"/>
  <c r="D416"/>
  <c r="D411"/>
  <c r="D408"/>
  <c r="D390"/>
  <c r="D384"/>
  <c r="D381"/>
  <c r="D378"/>
  <c r="D369"/>
  <c r="D366"/>
  <c r="D361"/>
  <c r="D357"/>
  <c r="D351"/>
  <c r="D346"/>
  <c r="D336"/>
  <c r="D333"/>
  <c r="D330"/>
  <c r="D322"/>
  <c r="D311"/>
  <c r="D305"/>
  <c r="D302"/>
  <c r="D299"/>
  <c r="D267"/>
  <c r="D253"/>
  <c r="D239"/>
  <c r="D231"/>
  <c r="D225"/>
  <c r="D222"/>
  <c r="D219"/>
  <c r="D210"/>
  <c r="D206"/>
  <c r="D186"/>
  <c r="D178"/>
  <c r="D164"/>
  <c r="D158"/>
  <c r="D154"/>
  <c r="D151"/>
  <c r="D147"/>
  <c r="D139"/>
  <c r="D134"/>
  <c r="D119"/>
  <c r="D116"/>
  <c r="D113"/>
  <c r="D111"/>
  <c r="D107"/>
  <c r="D104"/>
  <c r="D100"/>
  <c r="D97"/>
  <c r="D94"/>
  <c r="D79"/>
  <c r="D48"/>
  <c r="D41"/>
  <c r="D38"/>
  <c r="D20"/>
  <c r="E604" l="1"/>
</calcChain>
</file>

<file path=xl/sharedStrings.xml><?xml version="1.0" encoding="utf-8"?>
<sst xmlns="http://schemas.openxmlformats.org/spreadsheetml/2006/main" count="916" uniqueCount="513">
  <si>
    <t>КПК</t>
  </si>
  <si>
    <t>КЕКВ</t>
  </si>
  <si>
    <t>Напрямок</t>
  </si>
  <si>
    <t>Сума</t>
  </si>
  <si>
    <t>Заклад</t>
  </si>
  <si>
    <t>Організація благоустрою</t>
  </si>
  <si>
    <t>Інші субвенції місцевого бюджету</t>
  </si>
  <si>
    <t>КП Водоканал</t>
  </si>
  <si>
    <t>Інші заходи в галузі культури і мистецтва</t>
  </si>
  <si>
    <t>Забезпечення діяльності водопровідно-каналізаційного господарства</t>
  </si>
  <si>
    <t>Радіо</t>
  </si>
  <si>
    <t>Експлуатація та технічне обслуговування житлового фонду</t>
  </si>
  <si>
    <t>Членські внески</t>
  </si>
  <si>
    <t>Асоціація ОТГ</t>
  </si>
  <si>
    <t>Інші заходи у сфері автотранспорту</t>
  </si>
  <si>
    <t>Фінансова підтримка засобів масової інформації</t>
  </si>
  <si>
    <t>Утримання та розвиток автомобільних доріг</t>
  </si>
  <si>
    <t>Розроблення схем планування та забудови територій</t>
  </si>
  <si>
    <t>Інша діяльність у сфері державного управління</t>
  </si>
  <si>
    <t>.0180</t>
  </si>
  <si>
    <t>Оздоровлення та відпочинок дітей</t>
  </si>
  <si>
    <t>Субвенція з місцевого бюджету на співфінансування інвестиційних проектів</t>
  </si>
  <si>
    <t>ОТГ</t>
  </si>
  <si>
    <t>Благоустрій</t>
  </si>
  <si>
    <t>.0150</t>
  </si>
  <si>
    <t>Забезпечення діяльності міської ради</t>
  </si>
  <si>
    <t>Міська рада</t>
  </si>
  <si>
    <t>Дошкільна освіта</t>
  </si>
  <si>
    <t>Заробітна плата</t>
  </si>
  <si>
    <t>Нарахування на зар.плату</t>
  </si>
  <si>
    <t>Інші виплати населенню (компенсація за пільговий проїзд)</t>
  </si>
  <si>
    <t>Забезпечення діяльності будинків культури</t>
  </si>
  <si>
    <t>будинки культури</t>
  </si>
  <si>
    <t>Дитячо-юнацька спортивна школа</t>
  </si>
  <si>
    <t>ДЮСШ</t>
  </si>
  <si>
    <t>Заміна вхідних дверей</t>
  </si>
  <si>
    <t>Вул.Полтавська, 73</t>
  </si>
  <si>
    <t>Зар.плата</t>
  </si>
  <si>
    <t>Будівництво мультифункціонального майданчика</t>
  </si>
  <si>
    <t>Оплата послуг</t>
  </si>
  <si>
    <t>Школа естетичного виховання (музична школа)</t>
  </si>
  <si>
    <t>Нарахування на заробітну плату</t>
  </si>
  <si>
    <t>музична школа</t>
  </si>
  <si>
    <t>Забезпечення діяльності бібліотек</t>
  </si>
  <si>
    <t>бібліотеки</t>
  </si>
  <si>
    <t>Авторський нагляд</t>
  </si>
  <si>
    <t>вул. Покровська 21</t>
  </si>
  <si>
    <t xml:space="preserve">Введення в експлуатацію кап.ремонт даху </t>
  </si>
  <si>
    <t>вул. Старокиївська 8</t>
  </si>
  <si>
    <t>Решетилівський ліцей</t>
  </si>
  <si>
    <t>Субвенція з місцевого бюджету державному бюджету</t>
  </si>
  <si>
    <t xml:space="preserve">Придбання обладнання </t>
  </si>
  <si>
    <t xml:space="preserve">Заробітна плата </t>
  </si>
  <si>
    <t>Заклади освіти</t>
  </si>
  <si>
    <t>Державний бюджет</t>
  </si>
  <si>
    <t>Фінансова підтримка</t>
  </si>
  <si>
    <t>Встановлення відеокамер та обладнання</t>
  </si>
  <si>
    <t>Предмети, матеріали, обладнання</t>
  </si>
  <si>
    <t>Інші заходи громадського порядку та безпеки</t>
  </si>
  <si>
    <t>Здійснення заходів із землеустрою</t>
  </si>
  <si>
    <t>Аерозйомка населених пунктів (з.ф.)</t>
  </si>
  <si>
    <t>с. Каленики, с. Хрещате</t>
  </si>
  <si>
    <t>Виготовлення тех.документації із землеустрою (с.ф.)</t>
  </si>
  <si>
    <t>с.ф.</t>
  </si>
  <si>
    <t>Надання пільгових довгострокових кредитів молодим сімям на будівництво/придбання житла</t>
  </si>
  <si>
    <t>Інші програми та заходи у сфері освіти</t>
  </si>
  <si>
    <t>Предмети і матеріали</t>
  </si>
  <si>
    <t>Продукти харчування</t>
  </si>
  <si>
    <t>Підтримка спорту вищих досягнень та організацій</t>
  </si>
  <si>
    <t>Предмети, матеріали</t>
  </si>
  <si>
    <t>Підтримка спорту</t>
  </si>
  <si>
    <t>Оплата послуг (крім комунальних)</t>
  </si>
  <si>
    <t>ВК Решетилівка</t>
  </si>
  <si>
    <t>Виплата стипендій</t>
  </si>
  <si>
    <t>вул. Полтавська</t>
  </si>
  <si>
    <t>Електрогенератор</t>
  </si>
  <si>
    <t>Матеріали для ремонту водогону</t>
  </si>
  <si>
    <t>Новоселівка</t>
  </si>
  <si>
    <t>Обладнання для нагнітання повітря в колодязі</t>
  </si>
  <si>
    <t>Поповнення бібліотечного фонду</t>
  </si>
  <si>
    <t>.0191</t>
  </si>
  <si>
    <t>Проведення місцевих виборів</t>
  </si>
  <si>
    <t>Антисептики, маски, перчатки, прилади для темп.скринінгу</t>
  </si>
  <si>
    <t>ТВД</t>
  </si>
  <si>
    <t>Інші заходи в сфері соц. захисту і соц. забезпечення</t>
  </si>
  <si>
    <t>Тех.обслуговування газового обладнання</t>
  </si>
  <si>
    <t>Важкоатлетична штанга</t>
  </si>
  <si>
    <t>Будівництво каналізаційної мережі</t>
  </si>
  <si>
    <t>Забезпечення діяльності музеїв та виставок</t>
  </si>
  <si>
    <t>Музей</t>
  </si>
  <si>
    <t>Обласний бюджет</t>
  </si>
  <si>
    <t>Нарахування на заробітну плату в.о. старости, діловода с. Остапє</t>
  </si>
  <si>
    <t>.0160</t>
  </si>
  <si>
    <t>Забезпечення діяльності інших закладів у сфері освіти</t>
  </si>
  <si>
    <t>Адмін-господарський персонал</t>
  </si>
  <si>
    <t>Оплата теплопостачання</t>
  </si>
  <si>
    <t>Оплата водопостачання та водовідведення</t>
  </si>
  <si>
    <t>Оплата електроенергії</t>
  </si>
  <si>
    <t>Посадові особи відділу освіти</t>
  </si>
  <si>
    <t>Відділ освіти Решетилівської м.р.</t>
  </si>
  <si>
    <t>Поповнення фонду вінілосховища</t>
  </si>
  <si>
    <t>Видатки на відрядження</t>
  </si>
  <si>
    <t>Окремі заходи по реалізації програм</t>
  </si>
  <si>
    <t>Інші поточні видатки</t>
  </si>
  <si>
    <t>Дитячі садочки</t>
  </si>
  <si>
    <t>Заробітна плата старости, діловоди</t>
  </si>
  <si>
    <t>с.Каленики, с.Хрещате</t>
  </si>
  <si>
    <t>Охорона і раціональне використання природних ресурсів</t>
  </si>
  <si>
    <t>Проекти інженерно-тех. заходів цивільного захисту</t>
  </si>
  <si>
    <t>с.Хрещате</t>
  </si>
  <si>
    <t>Великобагачанська сел.територ.громада</t>
  </si>
  <si>
    <t xml:space="preserve">Субвенція на утримання об'єктів спільного користування </t>
  </si>
  <si>
    <t>Запасні частини до шкільних автобусів</t>
  </si>
  <si>
    <t>Поточний ремонт шкільних автобусів</t>
  </si>
  <si>
    <t>Фінансове управління Решетилівської міської ради</t>
  </si>
  <si>
    <t>Відділ освіти Решетилівської міської ради</t>
  </si>
  <si>
    <t>Всього по фінансовому управлінню</t>
  </si>
  <si>
    <t>Всього по відділу освіти</t>
  </si>
  <si>
    <t>Всього по виконавчому комітету</t>
  </si>
  <si>
    <t>Виконавчий комітет Решетилівської міської ради</t>
  </si>
  <si>
    <t>с. Глибока Балка</t>
  </si>
  <si>
    <t>Поточний ремонт приміщення ЗОШ І-ІІ ст.</t>
  </si>
  <si>
    <t>учасники АТО</t>
  </si>
  <si>
    <t>с</t>
  </si>
  <si>
    <t>Козельщинська сел.територ.громада</t>
  </si>
  <si>
    <t>ПМСД</t>
  </si>
  <si>
    <t>м. Решетилівка</t>
  </si>
  <si>
    <t>вул. Покровська, 17</t>
  </si>
  <si>
    <t>Інженерно-геодезичні та геологічні вишукування</t>
  </si>
  <si>
    <t>с. Остапє</t>
  </si>
  <si>
    <t>Керівництво і управління у відповідній сфері у територіальних громадах</t>
  </si>
  <si>
    <t>Фінансове управління</t>
  </si>
  <si>
    <t>Впровадження програми КВS Облік бюджетних установ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</si>
  <si>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</si>
  <si>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Центр надання соціальних послуг</t>
  </si>
  <si>
    <t>вул. Покровська, 9-а</t>
  </si>
  <si>
    <t>Центр ПМСД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</si>
  <si>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</si>
  <si>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автомобільним транспортом окремим категоріям громадян</t>
  </si>
  <si>
    <r>
      <t>Будівництво</t>
    </r>
    <r>
      <rPr>
        <b/>
        <sz val="8"/>
        <rFont val="Times New Roman"/>
        <family val="1"/>
        <charset val="204"/>
      </rPr>
      <t> </t>
    </r>
    <r>
      <rPr>
        <b/>
        <sz val="12"/>
        <rFont val="Times New Roman"/>
        <family val="1"/>
        <charset val="204"/>
      </rPr>
      <t>інших об'єктів комунальної власності</t>
    </r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</si>
  <si>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</si>
  <si>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Служба у справах дітей</t>
  </si>
  <si>
    <t>Відділ сімї, соц.захисту та охорони здоровя</t>
  </si>
  <si>
    <t>Централізовані заходи з лікування хворих на цукровий та нецукровий діабет</t>
  </si>
  <si>
    <t>Інсулін на лікування хворих на цукровий діабет</t>
  </si>
  <si>
    <t>ВИДАТКИ</t>
  </si>
  <si>
    <t>Решетилівська ЦЛ</t>
  </si>
  <si>
    <t>Придбання та встановлення бойлерів</t>
  </si>
  <si>
    <t>Проходження медоглядів допризовників, призовників…</t>
  </si>
  <si>
    <t>ЦКД Оберіг</t>
  </si>
  <si>
    <t>Фінансова підтримка на утримання місцевих осередків (рад) всеукраїнських об’єднань фізкультурно-спортивної спрямованості</t>
  </si>
  <si>
    <t>МО ГО Колос</t>
  </si>
  <si>
    <t>Решетилівський міський БК</t>
  </si>
  <si>
    <t>с. Долина</t>
  </si>
  <si>
    <t>ПКД, реконструкція водопроводу (бюджет участі 2020 р.)</t>
  </si>
  <si>
    <t>ПКД капітальний ремонт ділянки вулиці</t>
  </si>
  <si>
    <t>вул. Щаслива (від вул.Садкова до вул.Горького</t>
  </si>
  <si>
    <t>Місцева пожежна охорона</t>
  </si>
  <si>
    <t>Забезпечення діяльності місцевої пожежної охорони</t>
  </si>
  <si>
    <t xml:space="preserve">Субвенція з місцевого бюджету на забезпечення будівництва, реконструкції, ремонту і утримання автомобільних доріг </t>
  </si>
  <si>
    <t>Поточний ремонт та утримання автомобільних доріг</t>
  </si>
  <si>
    <t>Відділ освіти</t>
  </si>
  <si>
    <t>Інші програми та заходи у сфері охорони здоров'я</t>
  </si>
  <si>
    <t>Полтавський обл. тер.центр комплектування та соц.підтримки</t>
  </si>
  <si>
    <t>ТО газопроводів та газового обладнання</t>
  </si>
  <si>
    <t>Утримання дитячо-юнацьких спортивних шкіл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</si>
  <si>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</si>
  <si>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КП Покровський комунгосп</t>
  </si>
  <si>
    <t>Грошова допомога на лікування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</si>
  <si>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</si>
  <si>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Мешканці громади</t>
  </si>
  <si>
    <t>Багатопрофільна стаціонарна медична допомога населенню</t>
  </si>
  <si>
    <t>Малобакайський ЗЗСО І-ІІІ ст.</t>
  </si>
  <si>
    <t>Калениківський ЗЗСО І-ІІІ ст.</t>
  </si>
  <si>
    <t>Демидівський ЗЗСО І-ІІІ ст.</t>
  </si>
  <si>
    <t>Надання загальної середньої освіти закладами загальної 
середньої освіти</t>
  </si>
  <si>
    <t>Територіальна громада</t>
  </si>
  <si>
    <t>Реконструкція водопроводу (кошти обласного бюджету участі 2020 р.)</t>
  </si>
  <si>
    <t xml:space="preserve">Компенсація на пільговий проїзд </t>
  </si>
  <si>
    <t>Придбання боксерського рингу (кошти АТ Укргазвидобування)</t>
  </si>
  <si>
    <t>Міські маршрути</t>
  </si>
  <si>
    <t>Оплата природного газу</t>
  </si>
  <si>
    <t xml:space="preserve">Оформлення правовстановлюючих документів на зем.ділянки під свердловин </t>
  </si>
  <si>
    <t>Заміна водопіднімального обладнання свердловини в с.Глибока Балка</t>
  </si>
  <si>
    <t>Надання фінансової підтримки громадським об`єднанням  ветеранів і осіб з інвалідністю, діяльність яких має соціальну спрямованість</t>
  </si>
  <si>
    <t>Спілка ветеранів Афганістану</t>
  </si>
  <si>
    <t>Будівництво ЦНАП (співфінансування місцевого бюджету 12%)</t>
  </si>
  <si>
    <t>вул.Покровська</t>
  </si>
  <si>
    <t>Полтавський обласний бюджет</t>
  </si>
  <si>
    <t>Поточний ремонт насосів для свердловин (8 насосів)</t>
  </si>
  <si>
    <t>Екологічні громадські ініціативи 2020 р. (кошти обл.бюджету)</t>
  </si>
  <si>
    <t>Екологічні громадські ініціативи 2021 р. (кошти обл.бюджету)</t>
  </si>
  <si>
    <t>Екологічні громадські ініціативи 2021 р. (кошти місцевого бюджету)</t>
  </si>
  <si>
    <t>Екологічні громадські ініціативи 2020 р. (кошти місцевого бюджету)</t>
  </si>
  <si>
    <t>Субвенція "Нова українська школа" (41051400)</t>
  </si>
  <si>
    <t>Субвенція на здійснення природоохоронних заходів (41053600)</t>
  </si>
  <si>
    <t>Нова українська школа</t>
  </si>
  <si>
    <t>Трудовий архів</t>
  </si>
  <si>
    <t>Створення служб підтримки осіб, які постраждали від домашнього насильства</t>
  </si>
  <si>
    <t>Для виконання заходів програми</t>
  </si>
  <si>
    <t>Виготовлення паспортів для новозбудованих амбулаторій</t>
  </si>
  <si>
    <t>Оплата природного газу, розподілу, транспортування</t>
  </si>
  <si>
    <t>Судові збори по справах колишніх сільських рад</t>
  </si>
  <si>
    <t>Відрядження для участі в судових зборах</t>
  </si>
  <si>
    <t>Решетилівська центр.бібліотека</t>
  </si>
  <si>
    <t>Пащенківський СБК</t>
  </si>
  <si>
    <t>Встановлення системи пожежної сигналізації</t>
  </si>
  <si>
    <t>Громадські бюджети участі 2021 року (БУ Решетилівської ТГ)</t>
  </si>
  <si>
    <t>бібліотеки територіальної громади</t>
  </si>
  <si>
    <t>Надання психолого-педагогічних послуг для дітей з особливими потребами</t>
  </si>
  <si>
    <t>Обстеження та поточний ремонт ліфтів</t>
  </si>
  <si>
    <t xml:space="preserve">вул. Покровська, </t>
  </si>
  <si>
    <t>Взяття на обслуговування та спостереження пожежної сигналізації</t>
  </si>
  <si>
    <t>Придбання товарів, матеріалів та інвентарю</t>
  </si>
  <si>
    <t xml:space="preserve">Поточні ремонти амбулаторій </t>
  </si>
  <si>
    <t>Центр ПМСД с.Демидівка, с.Лобачі, с.Сухорабівка, с.Піщане</t>
  </si>
  <si>
    <t>Центр ПМСД с.Шевченкове,       с-ще Покровське</t>
  </si>
  <si>
    <t>Керівництво і управління у відповідній сфері у тер. громадах</t>
  </si>
  <si>
    <t>Єдиний соціальний внесок</t>
  </si>
  <si>
    <t>Пащенки, Піщане, Кукобівка, Остапє, Говтва…</t>
  </si>
  <si>
    <t>Створення мініпарку у с.Пасічники</t>
  </si>
  <si>
    <t>Павлонієва алея біля стадіону в центрі с-ща Покровське</t>
  </si>
  <si>
    <t>Будівлі по вул.Шевченка, вул.Покровська</t>
  </si>
  <si>
    <t xml:space="preserve">Кредит на придбання та ремонт житла </t>
  </si>
  <si>
    <t>Зелена зона школи - запорука здоровя дітей. Філія І ступ. (початкова)</t>
  </si>
  <si>
    <t>Терешківська тер. громада</t>
  </si>
  <si>
    <t>Інші виплати населенню (путівки в дитячі табори)</t>
  </si>
  <si>
    <t>Оплата послуг, крім комунальних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</si>
  <si>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</si>
  <si>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Субвенція на розвиток мережі центрів надання адмін.послуг (41035200)</t>
  </si>
  <si>
    <t>Інша діяльність у сфері житлово-комунального господарства</t>
  </si>
  <si>
    <t>з</t>
  </si>
  <si>
    <t>Придбання та встановлення мультифункціональних майданчиків 5 шт. (співфінансування 50%)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</si>
  <si>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 (41035500)</t>
  </si>
  <si>
    <t>Реалізація заходів, спрямованих на підвищення доступності широкосмугового доступу до Інтернету в сільській місцевості</t>
  </si>
  <si>
    <t>Послуги з підключення закладів соціальної інфраструктури до Інтернету</t>
  </si>
  <si>
    <t>с. Паненки, Хрещате, Глибока Балка, Михнівка, Потеряйки, Колотії…</t>
  </si>
  <si>
    <t>Придбання ноутбуків (співфінансування 33,6%)</t>
  </si>
  <si>
    <t>Утримання (IV квартал 2021 р.)</t>
  </si>
  <si>
    <t>Винагороди учасникам кубку Міського голови</t>
  </si>
  <si>
    <t>Населені пункти громади</t>
  </si>
  <si>
    <t>Вічний вогонь</t>
  </si>
  <si>
    <t>стадіон Колос - аграрний ліцей</t>
  </si>
  <si>
    <t>Коригув. та експертиза ПКД реконструкція Решетилівського міського клубу</t>
  </si>
  <si>
    <t>вул. Полтавська, 85</t>
  </si>
  <si>
    <t>компютерна верстка, обробка, друк матеріалів, повязаних з Ген.планом</t>
  </si>
  <si>
    <t>Державна пожежно рятувальна частина, придбання ПММ</t>
  </si>
  <si>
    <t>Придбання і встановлення 2-х дверей в гараж</t>
  </si>
  <si>
    <t>Оплата природного газу (у звязку з підняттям ціни на газ)</t>
  </si>
  <si>
    <t>Забезпечення медикаментами на пільговій основі жителя с. Остапє</t>
  </si>
  <si>
    <t>ПКД поточний ремонт вулиці з встановленням засобів заспокоєння руху</t>
  </si>
  <si>
    <t>населені пункти громади</t>
  </si>
  <si>
    <t>Спортивне село Каленики (Ревіталізація стадіону в с. Каленики) кошти м.б.</t>
  </si>
  <si>
    <t>Придбання сценічних костюмів, обладнання…</t>
  </si>
  <si>
    <t>Прокат обладнання для виконання земляних робіт</t>
  </si>
  <si>
    <t>Утилізація батарейок, ламп</t>
  </si>
  <si>
    <t>Утилізація відходів</t>
  </si>
  <si>
    <t>Відбійний молоток</t>
  </si>
  <si>
    <t>Поточний ремонт доріг</t>
  </si>
  <si>
    <t>Дорога с. Яценки</t>
  </si>
  <si>
    <t>Дорога с. Тури</t>
  </si>
  <si>
    <t>Дорога с. Сухорабівка</t>
  </si>
  <si>
    <t>Окремі заходи по реалізації програм (навчання)</t>
  </si>
  <si>
    <t>Сплата судового збору по справі про банкрутство ПОКП Полтавафарм</t>
  </si>
  <si>
    <t>Стерилізація тварин</t>
  </si>
  <si>
    <t>Жителі громади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</si>
  <si>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</si>
  <si>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Інженерно-геологічні та інженерно-геодезичні вишукув для будівн.велодор.</t>
  </si>
  <si>
    <t>ПКД нове будівництво велодоріжки</t>
  </si>
  <si>
    <t>Надання позашкільної освіти закладами позашкільної освіти</t>
  </si>
  <si>
    <t>Пож.сигналізація відділень</t>
  </si>
  <si>
    <t>Монтаж пож.сигналізації в хірургічному відділенні</t>
  </si>
  <si>
    <t>Відшкодування різниці в тарифах</t>
  </si>
  <si>
    <t>Придбання лікарських засобів безоплатно та на пільгових умовах громадянам</t>
  </si>
  <si>
    <t>Придбання швидких тестів для виявлення коронавірусу</t>
  </si>
  <si>
    <t>ДНЗ Ромашка, м. Решетилівка</t>
  </si>
  <si>
    <t xml:space="preserve">ПКД Кап.ремонт пожежної сигналізації </t>
  </si>
  <si>
    <t>Покровський опорний заклад</t>
  </si>
  <si>
    <t>Філія І ст. Решетилівського ліцею</t>
  </si>
  <si>
    <t>ПКД Кап.ремонт пожежної сигналізації (початкова)</t>
  </si>
  <si>
    <t xml:space="preserve">Влаштування системи автоматичної пожежної сигналізації </t>
  </si>
  <si>
    <t>ЗОШ І-ІІІ ст. с.Шевченкове</t>
  </si>
  <si>
    <t>Решетилівський ліцей ім І.Л. Олійника</t>
  </si>
  <si>
    <t>Оплпта природного газу</t>
  </si>
  <si>
    <t>Очищення та відновлення водозабірної свердловини</t>
  </si>
  <si>
    <t>Капітальний ремонт шкільних автобусів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</si>
  <si>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 (41050900)</t>
  </si>
  <si>
    <t>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</si>
  <si>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Інші виплати населенню</t>
  </si>
  <si>
    <t>Особа, позбавлена піклування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</si>
  <si>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</si>
  <si>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Медикаменти та перевязувальні матеріали</t>
  </si>
  <si>
    <t>Інші субвенції з місцевого бюджету (оздоровлення та відпочинок дітей) (Код доходів 41053900)</t>
  </si>
  <si>
    <t>Всього кошти місцевого бюджету</t>
  </si>
  <si>
    <t>Додаткова потреба на оплату електроенергії</t>
  </si>
  <si>
    <t>Додаткова потреба на оплату природного газу</t>
  </si>
  <si>
    <t>Реконструкція водопроводу (кошти місцевого бюджету БУ 2020 р.)</t>
  </si>
  <si>
    <t>Субвенція з державного бюджету місцевим бюджетам на реалізацію інфраструктурних проектів та розвиток обєктів соціально-культурної сфери (41032300)</t>
  </si>
  <si>
    <t>Виконання інвестиційних проектів за рахунок інших субвенцій з 
державного бюджету</t>
  </si>
  <si>
    <t>Реконструкція амфітеатр (Субв. на розвиток об. соц-культ сфери)</t>
  </si>
  <si>
    <t>Центр туризму, БДЮТ</t>
  </si>
  <si>
    <t>Придбання туристичного спорядження, тканини для пошиття костюмів</t>
  </si>
  <si>
    <t>Організація та проведення громадських робіт</t>
  </si>
  <si>
    <t>Заробітна плата (грудень)</t>
  </si>
  <si>
    <t>Нарахування на заробітну плату (грудень)</t>
  </si>
  <si>
    <t>Придбання меблів</t>
  </si>
  <si>
    <t>ПКД реконструкція мосту через р. Говтва Грузька</t>
  </si>
  <si>
    <t>м. Решетилывка</t>
  </si>
  <si>
    <t>Субвенція на лікування хворих на діабет (41055000)</t>
  </si>
  <si>
    <t>Паспортизація водних обєктів</t>
  </si>
  <si>
    <t>ПКД та реконструкція системи пож.сигналізації</t>
  </si>
  <si>
    <t>с. Шевченкове, вул. Лашківська</t>
  </si>
  <si>
    <t>Інша діяльність у сфері екології та охорони природних ресурсів</t>
  </si>
  <si>
    <t>Виплати населенню</t>
  </si>
  <si>
    <t>Відділ культури, молоді, спорту</t>
  </si>
  <si>
    <t>Придбання ноутбука</t>
  </si>
  <si>
    <r>
      <t xml:space="preserve">Кошти Фонду розвитку територій області (41053900) </t>
    </r>
    <r>
      <rPr>
        <sz val="12"/>
        <rFont val="Times New Roman"/>
        <family val="1"/>
        <charset val="204"/>
      </rPr>
      <t>(реконструкція клубу вул. Полтавська, 85)</t>
    </r>
  </si>
  <si>
    <t>Влаштування системи пожежної сигналізації</t>
  </si>
  <si>
    <r>
      <t xml:space="preserve">Кошти Фонду розвитку територій області (41053900) </t>
    </r>
    <r>
      <rPr>
        <sz val="12"/>
        <rFont val="Times New Roman"/>
        <family val="1"/>
        <charset val="204"/>
      </rPr>
      <t>(реконструкція дискоклубу вул. Покровська, 9а)</t>
    </r>
  </si>
  <si>
    <t>Реконструкція дискоклубу (кошти місцевого бюджету)</t>
  </si>
  <si>
    <t>Реконструкція дискоклубу (кошти Фонду розвитку територій області)</t>
  </si>
  <si>
    <t>Виконавчий комітет</t>
  </si>
  <si>
    <t>Відрядження</t>
  </si>
  <si>
    <t>Медикаменти</t>
  </si>
  <si>
    <t>Влаштування системи автоматичної пожежної сигналізації 2006</t>
  </si>
  <si>
    <t>Окремі заходи по реалізації державних (регіональних) програм, не віднесені до заходів розвитку</t>
  </si>
  <si>
    <t>Надання пільг окремим категоріям громадян з оплати послуг зв"язку</t>
  </si>
  <si>
    <t>Надання інших пільг окремим категоріям громадян відповідно до 
законодавства</t>
  </si>
  <si>
    <t>Компенсаційні виплати за пільговий проїзд автомобільним транспортом</t>
  </si>
  <si>
    <t xml:space="preserve">Інші виплати населенню </t>
  </si>
  <si>
    <t>Нова комунальна техніка</t>
  </si>
  <si>
    <t xml:space="preserve">Коригування ПКД </t>
  </si>
  <si>
    <t>Спортивний майданчик с. Потічок</t>
  </si>
  <si>
    <t>Відновлення креативного простору для відпочинку на березі річки Говтва поблизу аграрного ліцею</t>
  </si>
  <si>
    <t>Розчистка річки Грузька Говтва</t>
  </si>
  <si>
    <t>придбання обладнання довгострокового користування</t>
  </si>
  <si>
    <t>ПКД Кап.ремонт системи опалення дитячого садочка</t>
  </si>
  <si>
    <t xml:space="preserve">ЗДО с.Демидівка </t>
  </si>
  <si>
    <t xml:space="preserve">Реконструція системи опалення </t>
  </si>
  <si>
    <t>Співфінансування будівництва Центр надання адмін. послуг</t>
  </si>
  <si>
    <t>Капітальні видатки</t>
  </si>
  <si>
    <t>Оплата водопостачання</t>
  </si>
  <si>
    <t>Резервний фонд місцевого бюджету</t>
  </si>
  <si>
    <t>Нерозподілені видатки</t>
  </si>
  <si>
    <t>Калоприймачі для інваліда ІІ групи Могиль О.П. с. Лучки</t>
  </si>
  <si>
    <t>Калоприймачі для інваліда І Б групи Кушніренко О.В. м. Решетилівка</t>
  </si>
  <si>
    <t>Підгузки для інваліда І групи Медяник С.В. м. Решетилівка</t>
  </si>
  <si>
    <t>Підгузки для інваліда І А групи Полтавець Н.Ф. м. Решетилівка</t>
  </si>
  <si>
    <t>Підгузки для інваліда І А групи Осипенко Н.І. м. Решетилівка</t>
  </si>
  <si>
    <t>Підгузки для інваліда І В групи Моцар К.М. м. Решетилівка</t>
  </si>
  <si>
    <t>Стипендія обдарованим дітям (9 міс.*500 грн.*3чол.)</t>
  </si>
  <si>
    <t>Спеціалізований шкільний автобус (50%) ліцей ім. І.Л.Олійника</t>
  </si>
  <si>
    <t>Співфінансування обладнання для харчоблоків ЗОШ</t>
  </si>
  <si>
    <t>Придбання крісел для актової зали</t>
  </si>
  <si>
    <t>Придбання студійного мікрофону та звукової карти</t>
  </si>
  <si>
    <t>Грошові виплати дітям сиротам при досягненні 18-річного віку (5 чол.*1810 грн)</t>
  </si>
  <si>
    <t>Заробітна плата водіїв автобусів за січень 2022 р.</t>
  </si>
  <si>
    <t>Нарахування на заробітну плату водіїв автобусів за січень 2022 р.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</si>
  <si>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</si>
  <si>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Придбання предметів і матеріалів довгострокового користування</t>
  </si>
  <si>
    <t>ПММ, обладнання та прилади для комерційного вузла обліку</t>
  </si>
  <si>
    <t>Відділення стаціонарного догляду</t>
  </si>
  <si>
    <t>Оплата розподілу природного газу</t>
  </si>
  <si>
    <t>Оплата за вивезення і захоронення ТПВ</t>
  </si>
  <si>
    <t>Вуличне освітлення населених пунктів</t>
  </si>
  <si>
    <t>ПКД кап.рем. тротуару на ділянці вул.Грушевського та вул. Мистецька-Шкільна</t>
  </si>
  <si>
    <t>вул. Покровська</t>
  </si>
  <si>
    <t>Ставок в с-щі Покровське</t>
  </si>
  <si>
    <t>ПКД Влаштування пож.сигналізації в адмін.будівлі</t>
  </si>
  <si>
    <t>Поточний ремонт доріг (сесія № 999-19-VIII від 15.02.2022 тер.оборона)</t>
  </si>
  <si>
    <t>Поточний ремонт доріг (сесія № 930-18-VIII від 26.01.2022 енергоносії)</t>
  </si>
  <si>
    <t>Утримання В.Багачанської центральної лікарні ІІІ-IV квартали 2022 р.</t>
  </si>
  <si>
    <t>КП Ефект</t>
  </si>
  <si>
    <t>Предмети, матеріали, обладнання та інвентар</t>
  </si>
  <si>
    <t>Капітальний ремонт шкільних автобусів (залишки освітньої субвенції)</t>
  </si>
  <si>
    <t>Опорні заклади освіти</t>
  </si>
  <si>
    <t>Навчальні кабінети (залишки освітньої субвенції)</t>
  </si>
  <si>
    <t>Надання загальної середньої освіти за рахунок залишку коштів за освітньою субвенцією</t>
  </si>
  <si>
    <t>Філія І ст. опорного закладу ім.Олійника</t>
  </si>
  <si>
    <t>Опорний заклад с-ще Покровське</t>
  </si>
  <si>
    <t>Поточний ремонт підпірної стінки (габіон)</t>
  </si>
  <si>
    <t xml:space="preserve">м. Решетилівка, вул.Полтавська, 71, 73 </t>
  </si>
  <si>
    <t>Надання загальної середньої освіти закладами загальної середньої освіти</t>
  </si>
  <si>
    <t>Освітня субвенція з державного бюджету місцевим бюджетам</t>
  </si>
  <si>
    <t>Громадські бюджети участі (БУ Решетилівської ТГ)</t>
  </si>
  <si>
    <t>Решетилівська тер. громада</t>
  </si>
  <si>
    <t>Заробітна плата (освітня субвенція)</t>
  </si>
  <si>
    <t>Нарахування на заробітну плату (освітня субвенція)</t>
  </si>
  <si>
    <t>Державна пожежно рятувальна частина, придбання комплектуючих до приладу хімічної розвідки</t>
  </si>
  <si>
    <t>Нарахування на зар.плату (ІІІ квартал 2022 р.)</t>
  </si>
  <si>
    <t>Полтаватеплоенерго</t>
  </si>
  <si>
    <t>Агенція місцевих доріг (обл.б-т)</t>
  </si>
  <si>
    <t xml:space="preserve">Придбання предметів, матеріалів та обладнання для ремонту та обслуговування систем теплопостачання </t>
  </si>
  <si>
    <t>Підготовка до опалювального сезону 2022-2023 р.</t>
  </si>
  <si>
    <t>Утримання Остапєвськокої амбулаторії сімейної медицини ІІ півріччя 2022 р.</t>
  </si>
  <si>
    <t>Придбання багаторічний насаджень (троянди) (екологічні кошти)</t>
  </si>
  <si>
    <t>Підгузки для дитини з інвалідністю Дмитренко М.В. м. Решетилівка</t>
  </si>
  <si>
    <t>Підгузки для інваліда І А групи Лашко Н.І. с. Шамраївка</t>
  </si>
  <si>
    <t>Підгузки для дитини з інвалідністю Берегової О.А. с. Глибока Балка</t>
  </si>
  <si>
    <t>Оплата природного газу (ІІ півріччя)</t>
  </si>
  <si>
    <t>Оплата електроенергії (ІІ півріччя)</t>
  </si>
  <si>
    <t>Здійснення природоохоронних заходів (кошти екологічного фонду станом на 01 січня 2022 року)</t>
  </si>
  <si>
    <t>Підгузки для інваліда І групи Жимуренко Є.Г. с. Молодиківщина</t>
  </si>
  <si>
    <t>Навчання відповідальних за газове господарство та з охорони праці</t>
  </si>
  <si>
    <t>Предмети, матеріали та обладнання</t>
  </si>
  <si>
    <t>Оплата теплової енергії</t>
  </si>
  <si>
    <t>Заходи та роботи з територіальної оборони</t>
  </si>
  <si>
    <t>Поповнення рахунків мобільних телефонів</t>
  </si>
  <si>
    <t>ДФТГ</t>
  </si>
  <si>
    <t>с. Ганжі</t>
  </si>
  <si>
    <t>Обладнання для автоматичного підтримання та контролю тиску води</t>
  </si>
  <si>
    <t>Обстеження мосту через річку Псел</t>
  </si>
  <si>
    <t>Робочий проект "Нове будівництво скверу "Прибережний"</t>
  </si>
  <si>
    <t xml:space="preserve">м. Решетилівка </t>
  </si>
  <si>
    <t>Геодезія по проекту "Нове будівництво скверу "Прибережний"</t>
  </si>
  <si>
    <t xml:space="preserve">Капітальний ремонт ділянки тротуару </t>
  </si>
  <si>
    <t>вул.Освітянська с-ще Покровське</t>
  </si>
  <si>
    <t xml:space="preserve">Реконструкція їдальні опорного закладу Решетилівський ліцей </t>
  </si>
  <si>
    <t>ПКД реконструкція Демидівського закладу ЗСО</t>
  </si>
  <si>
    <t>ПКД кап.ремонт даху Піщанського закладу ЗСО</t>
  </si>
  <si>
    <t>Піщанський ЗЗСО І-ІІІ ст.</t>
  </si>
  <si>
    <t>ПКД кап.ремонт з заміною віконних блоків Малобакайського ЗЗСО</t>
  </si>
  <si>
    <t>ПКД кап.ремонт системи опалення спортзалу Калениківського ЗЗСО</t>
  </si>
  <si>
    <t>ПКД влаштування системи пожежної сигналізайії по закладах освіти</t>
  </si>
  <si>
    <t>Пільгове медичне обслуговування осіб, які постраждали внаслідок Чорнобильської катастрофи</t>
  </si>
  <si>
    <t>Інші субвенції з місцевого бюджету (Пільгове медичне обслуговування осіб, які постраждали внаслідок Чорнобильської катастрофи)</t>
  </si>
  <si>
    <t>ПКД Реконструкція споруди цивільного захисту (протирадіаційного укриття)</t>
  </si>
  <si>
    <t>Початкова вул.Щаслива, 9 А</t>
  </si>
  <si>
    <t>с.Шевченкове, вул.Лашківська, 30</t>
  </si>
  <si>
    <t>с. Піщане, вул. Шкільна, 26</t>
  </si>
  <si>
    <t>с. М.Бакай, вул. Кооперативна, 9</t>
  </si>
  <si>
    <t xml:space="preserve">Нове будівництво спортивного залу </t>
  </si>
  <si>
    <t>Реконструкція ділянок теплових мереж до житлового будинку вул. Покровська, 50</t>
  </si>
  <si>
    <t>Реконструкція Решетилівського міського клубу № 1</t>
  </si>
  <si>
    <t>Оздоровлення дітей (обласний бюджет)</t>
  </si>
  <si>
    <t>Інші субвенції з місцевого бюджету (код доходів 41053900)</t>
  </si>
  <si>
    <t>Видатки, пов"язані з наданням підтримки внутрішньо переміщеним та/або евакуйованим особам у зв"язку з введенням військового стану</t>
  </si>
  <si>
    <t>Для забезпечення проведення медичних оглядів військовозобов"язаних</t>
  </si>
  <si>
    <t>Нарахування на зар.плату (ІV квартал 2022 р.)</t>
  </si>
  <si>
    <t>Зар.плата (ІV квартал 2022 р.)</t>
  </si>
  <si>
    <t>Заробітна плата (залишок освітньої субвенції на 01 січня 2022 р.)</t>
  </si>
  <si>
    <t>Нарахування на заробітну плату (залишок освітньої субвенції на 01 січня 2022 р.)</t>
  </si>
  <si>
    <t>Оплата послуг (крім комунальних) (залишок освітньої субвенції на 01 січня 2022 р.)</t>
  </si>
  <si>
    <t>Придбання предметів і матеріалів довгострокового користування (залишок освітньої субвенції на 01 січня 2022 р.)</t>
  </si>
  <si>
    <t>Оплата водопостачання та водовідведення (дотація)</t>
  </si>
  <si>
    <t>Оплата електроенергії (дотація)</t>
  </si>
  <si>
    <t>Оплата природного газу (дотація)</t>
  </si>
  <si>
    <t>Інші дотації з місцевого бюджету (код доходів 41040400)</t>
  </si>
  <si>
    <t>Електромонтажні роботи в підвальних приміщеннях хірургічного корпусу</t>
  </si>
  <si>
    <t>Розробка проектів землеустрою щодо відведення земельної ділянки</t>
  </si>
  <si>
    <t>Заробітна плата (ІV квартал 2022 р.)</t>
  </si>
  <si>
    <t>Нарахування на заробітну плату (ІV квартал 2022 р.)</t>
  </si>
  <si>
    <t>Єдиний соціальний внесок (ІV квартал 2022 р.)</t>
  </si>
  <si>
    <t>Поточний ремонт та техобслуговування обладнання, техніки</t>
  </si>
  <si>
    <t>Придбання вакуумного пилососу для прибирання листя</t>
  </si>
  <si>
    <t>Фінансова допомога на оплату електроенергії</t>
  </si>
  <si>
    <t>Придбання генератора</t>
  </si>
  <si>
    <t>Капітальний ремонт водопроводу</t>
  </si>
  <si>
    <t>с. Шевченківка</t>
  </si>
  <si>
    <t>Переможці проектів з обл.бюдж. Придбання мікроавтобусу (кошти місцевого бюджету)</t>
  </si>
  <si>
    <t xml:space="preserve">Решетилівська міська територіальна громада </t>
  </si>
  <si>
    <t>Переможці проектів з обл.бюдж. Придбання мікроавтобусу (кошти обласного бюджету)</t>
  </si>
  <si>
    <t>Послуги з вивезення та захоронення сміття (екологічні кошти)</t>
  </si>
  <si>
    <t>Зар.плата з нарахув. (ІV квартал 2022 р.)</t>
  </si>
  <si>
    <t>Засоби гігієни</t>
  </si>
  <si>
    <t>Придбання дезинфікуючих, миючих засобів, канцелярських товарів</t>
  </si>
  <si>
    <t>Навчання операторів газового обладнання</t>
  </si>
  <si>
    <t>Утримання Говтвянської амбулаторії сімейної медицини VІ квартал 2022 р.</t>
  </si>
  <si>
    <t>Відшкодування різниці між ціною і розміром втрат на водопостачання за вересень</t>
  </si>
  <si>
    <t>Оплата послуг (крім комунальних) Підготовка до опалювального сезону</t>
  </si>
  <si>
    <t>Оплата природного газу, розподіл та транспортування</t>
  </si>
  <si>
    <t>ПММ (бензин 2 тис.л., дизпаливо 4 тис.л.)</t>
  </si>
  <si>
    <t>Предмети, матеріали, запчастини</t>
  </si>
  <si>
    <t>Залишки освітньої субвенції з державного бюджету місцевим бюджетам (станом на 01 січня 2022 року)</t>
  </si>
  <si>
    <t>Ліцензія на право користування програмою "Мед Ейр"</t>
  </si>
  <si>
    <t>придбання та ремонт насосів для свердловин</t>
  </si>
  <si>
    <t>Поточні ремонти техніки</t>
  </si>
  <si>
    <t>Шкільний автобус (50%) Калениківський ЗЗСО І-ІІІ ст.</t>
  </si>
  <si>
    <t>Придбання спеціалізованого шкільного автобуса (залишок освітньої субвенції)</t>
  </si>
  <si>
    <t>Шкільний автобус (50%)Покровський опорний ЗЗСО І-ІІІ ст.</t>
  </si>
  <si>
    <t>Предмети та матеріали</t>
  </si>
  <si>
    <t>СБУ поточний ремонт укриттів, сховищ</t>
  </si>
  <si>
    <t>Предмети і матеріали (дизельне пальне для роботи генератора)</t>
  </si>
  <si>
    <t>Субсидії та поточні трансферти (співфінансування проекту DECIDE)</t>
  </si>
  <si>
    <t>ГО Агенція локальних ініціатив</t>
  </si>
  <si>
    <t>Заходи із запобігання та ліквідації надзвичайних ситуацій та наслідків стихійного лиха</t>
  </si>
  <si>
    <t>Медикаменти та перев'язувальні матеріали (калій-йодид)</t>
  </si>
  <si>
    <t>Придбання компютерного обладнання з операційною системою</t>
  </si>
  <si>
    <t>Установи, організації</t>
  </si>
  <si>
    <t>Ремонт підвального приміщення хірургічного відділення</t>
  </si>
  <si>
    <t>Національна поліція, придбання автомобіля</t>
  </si>
  <si>
    <t>Національна поліція (придбання комплекту зимових шин, запасних частин)</t>
  </si>
  <si>
    <t>Національна поліція (придбання ПММ)</t>
  </si>
  <si>
    <t>Національна поліція, придбання генератора</t>
  </si>
  <si>
    <t>Національна поліція (реєстрація авто)</t>
  </si>
  <si>
    <t>виплати допомого мобілізованим</t>
  </si>
  <si>
    <t xml:space="preserve">Предмети, матеріали </t>
  </si>
  <si>
    <t>придбання матраців для ВПО</t>
  </si>
  <si>
    <t>Предмети і матеріали (роутер, акумулятор для протипожежної сигналізації)</t>
  </si>
  <si>
    <t>Рятувальна лебідка, тринога</t>
  </si>
  <si>
    <t xml:space="preserve">Предмети і матеріали </t>
  </si>
  <si>
    <t>Будинки культури, клуби</t>
  </si>
  <si>
    <t>Інші заходи у сфері зв'язку, телекомунікації та інформатики</t>
  </si>
  <si>
    <t>Послуги Інтернету</t>
  </si>
  <si>
    <t>Придбання</t>
  </si>
  <si>
    <t>Кап ремонт проїздів до ДНЗ Ромашка та буд. 21, 23, 25 вул.Покровська (2221)</t>
  </si>
  <si>
    <t>м.Решетилівка вул.Покровська 79</t>
  </si>
  <si>
    <t>Коригув.ПКД Капітальний ремонт проїзду до спорт.комплексу (2222)</t>
  </si>
  <si>
    <t>Джерела резервного живлення (генератори)</t>
  </si>
  <si>
    <t>Забезпечення діяльності центрів професійного розвитку пед.працівників</t>
  </si>
  <si>
    <t xml:space="preserve">Нарахування на заробітну плату </t>
  </si>
  <si>
    <t>Виконком №      від 19.01.2023 р.</t>
  </si>
  <si>
    <t>Інформаційна довідка про внесення змін до показників бюджету міської територіальної громади на 2023 рік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</si>
</sst>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sz val="12"/>
      <color rgb="FF20212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3">
    <xf numFmtId="0" fontId="0" fillId="0" borderId="0" xfId="0"/>
    <xf numFmtId="0" fontId="3" fillId="2" borderId="1" xfId="0" applyFont="1" applyFill="1" applyBorder="1"/>
    <xf numFmtId="49" fontId="3" fillId="2" borderId="1" xfId="0" applyNumberFormat="1" applyFont="1" applyFill="1" applyBorder="1" applyAlignment="1">
      <alignment wrapText="1"/>
    </xf>
    <xf numFmtId="1" fontId="3" fillId="2" borderId="3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2" borderId="5" xfId="0" applyFont="1" applyFill="1" applyBorder="1"/>
    <xf numFmtId="0" fontId="3" fillId="2" borderId="5" xfId="0" applyFont="1" applyFill="1" applyBorder="1"/>
    <xf numFmtId="0" fontId="4" fillId="0" borderId="0" xfId="0" applyFont="1"/>
    <xf numFmtId="0" fontId="3" fillId="0" borderId="1" xfId="0" applyFont="1" applyBorder="1"/>
    <xf numFmtId="49" fontId="4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top"/>
    </xf>
    <xf numFmtId="0" fontId="3" fillId="2" borderId="4" xfId="0" applyFont="1" applyFill="1" applyBorder="1"/>
    <xf numFmtId="3" fontId="4" fillId="2" borderId="1" xfId="0" applyNumberFormat="1" applyFont="1" applyFill="1" applyBorder="1" applyAlignment="1">
      <alignment wrapText="1"/>
    </xf>
    <xf numFmtId="49" fontId="4" fillId="0" borderId="1" xfId="1" applyNumberFormat="1" applyFont="1" applyBorder="1" applyAlignment="1" applyProtection="1">
      <alignment horizontal="justify" vertical="center" wrapText="1"/>
    </xf>
    <xf numFmtId="49" fontId="3" fillId="0" borderId="1" xfId="1" applyNumberFormat="1" applyFont="1" applyBorder="1" applyAlignment="1" applyProtection="1">
      <alignment horizontal="justify" vertical="center" wrapText="1"/>
    </xf>
    <xf numFmtId="0" fontId="3" fillId="0" borderId="7" xfId="0" applyFont="1" applyBorder="1"/>
    <xf numFmtId="49" fontId="3" fillId="0" borderId="7" xfId="1" applyNumberFormat="1" applyFont="1" applyBorder="1" applyAlignment="1" applyProtection="1">
      <alignment horizontal="justify" vertical="center" wrapText="1"/>
    </xf>
    <xf numFmtId="0" fontId="3" fillId="0" borderId="5" xfId="0" applyFont="1" applyBorder="1"/>
    <xf numFmtId="0" fontId="4" fillId="0" borderId="0" xfId="0" applyNumberFormat="1" applyFont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2" borderId="0" xfId="0" applyFont="1" applyFill="1" applyBorder="1"/>
    <xf numFmtId="0" fontId="3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wrapText="1"/>
    </xf>
    <xf numFmtId="4" fontId="3" fillId="2" borderId="3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wrapText="1"/>
    </xf>
    <xf numFmtId="0" fontId="7" fillId="0" borderId="0" xfId="0" applyFont="1"/>
    <xf numFmtId="0" fontId="9" fillId="0" borderId="8" xfId="0" applyFont="1" applyBorder="1" applyAlignment="1">
      <alignment horizontal="center" vertical="center"/>
    </xf>
    <xf numFmtId="0" fontId="7" fillId="0" borderId="0" xfId="0" applyFont="1" applyBorder="1"/>
    <xf numFmtId="0" fontId="10" fillId="0" borderId="0" xfId="0" applyFont="1"/>
    <xf numFmtId="0" fontId="7" fillId="0" borderId="1" xfId="0" applyFont="1" applyBorder="1"/>
    <xf numFmtId="0" fontId="3" fillId="0" borderId="1" xfId="0" applyFont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0" fontId="4" fillId="0" borderId="0" xfId="0" applyFont="1" applyBorder="1"/>
    <xf numFmtId="0" fontId="3" fillId="2" borderId="1" xfId="0" applyFont="1" applyFill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3" fontId="3" fillId="2" borderId="3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8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3" fontId="4" fillId="2" borderId="3" xfId="0" applyNumberFormat="1" applyFont="1" applyFill="1" applyBorder="1" applyAlignment="1">
      <alignment wrapText="1"/>
    </xf>
    <xf numFmtId="3" fontId="3" fillId="2" borderId="4" xfId="0" applyNumberFormat="1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3" fontId="4" fillId="2" borderId="5" xfId="0" applyNumberFormat="1" applyFont="1" applyFill="1" applyBorder="1" applyAlignment="1">
      <alignment wrapText="1"/>
    </xf>
    <xf numFmtId="1" fontId="3" fillId="2" borderId="1" xfId="0" applyNumberFormat="1" applyFont="1" applyFill="1" applyBorder="1" applyAlignment="1">
      <alignment wrapText="1"/>
    </xf>
    <xf numFmtId="0" fontId="3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0" xfId="0" applyFont="1" applyFill="1"/>
    <xf numFmtId="0" fontId="3" fillId="2" borderId="4" xfId="0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vertical="center" wrapText="1"/>
    </xf>
    <xf numFmtId="0" fontId="3" fillId="0" borderId="4" xfId="0" applyFont="1" applyBorder="1"/>
    <xf numFmtId="3" fontId="3" fillId="2" borderId="11" xfId="0" applyNumberFormat="1" applyFont="1" applyFill="1" applyBorder="1" applyAlignment="1">
      <alignment wrapText="1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2" fontId="4" fillId="2" borderId="3" xfId="0" applyNumberFormat="1" applyFont="1" applyFill="1" applyBorder="1" applyAlignment="1">
      <alignment wrapText="1"/>
    </xf>
    <xf numFmtId="0" fontId="11" fillId="0" borderId="0" xfId="0" applyFont="1"/>
    <xf numFmtId="0" fontId="11" fillId="0" borderId="1" xfId="0" applyFont="1" applyBorder="1"/>
    <xf numFmtId="0" fontId="4" fillId="0" borderId="3" xfId="0" applyFont="1" applyBorder="1" applyAlignment="1">
      <alignment vertical="center"/>
    </xf>
    <xf numFmtId="0" fontId="9" fillId="0" borderId="8" xfId="0" applyFont="1" applyBorder="1" applyAlignment="1"/>
    <xf numFmtId="0" fontId="9" fillId="0" borderId="9" xfId="0" applyFont="1" applyBorder="1" applyAlignment="1">
      <alignment wrapText="1"/>
    </xf>
    <xf numFmtId="0" fontId="12" fillId="0" borderId="0" xfId="0" applyFont="1"/>
    <xf numFmtId="0" fontId="9" fillId="0" borderId="7" xfId="0" applyFont="1" applyBorder="1" applyAlignment="1"/>
    <xf numFmtId="0" fontId="9" fillId="0" borderId="7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4" fontId="4" fillId="2" borderId="5" xfId="0" applyNumberFormat="1" applyFont="1" applyFill="1" applyBorder="1" applyAlignment="1">
      <alignment wrapText="1"/>
    </xf>
    <xf numFmtId="4" fontId="3" fillId="0" borderId="1" xfId="0" applyNumberFormat="1" applyFont="1" applyFill="1" applyBorder="1"/>
    <xf numFmtId="0" fontId="3" fillId="2" borderId="3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7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14" fillId="0" borderId="0" xfId="0" applyFont="1" applyAlignment="1">
      <alignment wrapText="1"/>
    </xf>
    <xf numFmtId="4" fontId="3" fillId="0" borderId="5" xfId="0" applyNumberFormat="1" applyFont="1" applyFill="1" applyBorder="1"/>
    <xf numFmtId="4" fontId="4" fillId="0" borderId="1" xfId="0" applyNumberFormat="1" applyFont="1" applyFill="1" applyBorder="1"/>
    <xf numFmtId="4" fontId="3" fillId="0" borderId="4" xfId="0" applyNumberFormat="1" applyFont="1" applyFill="1" applyBorder="1"/>
    <xf numFmtId="0" fontId="3" fillId="0" borderId="5" xfId="0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3" fontId="3" fillId="2" borderId="12" xfId="0" applyNumberFormat="1" applyFont="1" applyFill="1" applyBorder="1" applyAlignment="1">
      <alignment wrapText="1"/>
    </xf>
    <xf numFmtId="3" fontId="4" fillId="2" borderId="1" xfId="0" applyNumberFormat="1" applyFont="1" applyFill="1" applyBorder="1" applyAlignment="1">
      <alignment horizontal="right" wrapText="1"/>
    </xf>
    <xf numFmtId="0" fontId="3" fillId="2" borderId="3" xfId="0" applyFont="1" applyFill="1" applyBorder="1"/>
    <xf numFmtId="0" fontId="3" fillId="2" borderId="9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top" wrapText="1"/>
    </xf>
    <xf numFmtId="3" fontId="4" fillId="2" borderId="9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top" wrapText="1"/>
    </xf>
    <xf numFmtId="3" fontId="3" fillId="2" borderId="5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/>
    <xf numFmtId="4" fontId="4" fillId="0" borderId="1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5" fillId="0" borderId="0" xfId="0" applyFont="1"/>
    <xf numFmtId="4" fontId="7" fillId="0" borderId="0" xfId="0" applyNumberFormat="1" applyFont="1" applyFill="1"/>
    <xf numFmtId="4" fontId="8" fillId="0" borderId="8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vertical="center"/>
    </xf>
    <xf numFmtId="4" fontId="4" fillId="0" borderId="1" xfId="1" applyNumberFormat="1" applyFont="1" applyFill="1" applyBorder="1" applyAlignment="1" applyProtection="1">
      <alignment horizontal="right" vertical="center" wrapText="1"/>
    </xf>
    <xf numFmtId="4" fontId="3" fillId="0" borderId="7" xfId="1" applyNumberFormat="1" applyFont="1" applyFill="1" applyBorder="1" applyAlignment="1" applyProtection="1">
      <alignment horizontal="justify" vertical="center" wrapText="1"/>
    </xf>
    <xf numFmtId="4" fontId="3" fillId="0" borderId="1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4" fontId="4" fillId="0" borderId="0" xfId="0" applyNumberFormat="1" applyFont="1" applyFill="1" applyAlignment="1">
      <alignment horizontal="right"/>
    </xf>
    <xf numFmtId="3" fontId="3" fillId="0" borderId="1" xfId="0" applyNumberFormat="1" applyFont="1" applyFill="1" applyBorder="1"/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3" fontId="3" fillId="2" borderId="4" xfId="0" applyNumberFormat="1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3" fontId="3" fillId="2" borderId="11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6"/>
  <sheetViews>
    <sheetView tabSelected="1" workbookViewId="0">
      <selection activeCell="A3" sqref="A3"/>
    </sheetView>
  </sheetViews>
  <sheetFormatPr defaultRowHeight="15"/>
  <cols>
    <col min="1" max="1" width="6.5703125" style="59" customWidth="1"/>
    <col min="2" max="2" width="6.28515625" style="31" customWidth="1"/>
    <col min="3" max="3" width="81.28515625" style="31" customWidth="1"/>
    <col min="4" max="4" width="34.5703125" style="42" customWidth="1"/>
    <col min="5" max="5" width="15" style="124" bestFit="1" customWidth="1"/>
    <col min="6" max="16384" width="9.140625" style="31"/>
  </cols>
  <sheetData>
    <row r="1" spans="1:5">
      <c r="C1" s="31" t="s">
        <v>511</v>
      </c>
    </row>
    <row r="2" spans="1:5" ht="15.75">
      <c r="A2" s="154" t="s">
        <v>512</v>
      </c>
      <c r="B2" s="154"/>
      <c r="C2" s="154"/>
      <c r="D2" s="154"/>
      <c r="E2" s="154"/>
    </row>
    <row r="3" spans="1:5">
      <c r="A3" s="32"/>
      <c r="B3" s="32"/>
      <c r="C3" s="40"/>
      <c r="D3" s="43"/>
      <c r="E3" s="125"/>
    </row>
    <row r="4" spans="1:5" ht="18.75">
      <c r="A4" s="155" t="s">
        <v>145</v>
      </c>
      <c r="B4" s="156"/>
      <c r="C4" s="157" t="s">
        <v>119</v>
      </c>
      <c r="D4" s="158"/>
      <c r="E4" s="159"/>
    </row>
    <row r="5" spans="1:5" s="34" customFormat="1" ht="15.75">
      <c r="A5" s="60" t="s">
        <v>0</v>
      </c>
      <c r="B5" s="4" t="s">
        <v>1</v>
      </c>
      <c r="C5" s="4" t="s">
        <v>2</v>
      </c>
      <c r="D5" s="44" t="s">
        <v>4</v>
      </c>
      <c r="E5" s="126" t="s">
        <v>3</v>
      </c>
    </row>
    <row r="6" spans="1:5" ht="15.75" hidden="1" customHeight="1">
      <c r="A6" s="60" t="s">
        <v>24</v>
      </c>
      <c r="B6" s="4"/>
      <c r="C6" s="5" t="s">
        <v>25</v>
      </c>
      <c r="D6" s="68">
        <f>SUM(E7:E18)-E7-E8</f>
        <v>0</v>
      </c>
      <c r="E6" s="82"/>
    </row>
    <row r="7" spans="1:5" ht="15.75" hidden="1" customHeight="1">
      <c r="A7" s="60"/>
      <c r="B7" s="1">
        <v>2111</v>
      </c>
      <c r="C7" s="1" t="s">
        <v>105</v>
      </c>
      <c r="D7" s="11" t="s">
        <v>26</v>
      </c>
      <c r="E7" s="82"/>
    </row>
    <row r="8" spans="1:5" ht="15.75" hidden="1" customHeight="1">
      <c r="A8" s="60"/>
      <c r="B8" s="1">
        <v>2120</v>
      </c>
      <c r="C8" s="1" t="s">
        <v>91</v>
      </c>
      <c r="D8" s="11" t="s">
        <v>26</v>
      </c>
      <c r="E8" s="82"/>
    </row>
    <row r="9" spans="1:5" ht="15.75" hidden="1" customHeight="1">
      <c r="A9" s="60"/>
      <c r="B9" s="1">
        <v>2210</v>
      </c>
      <c r="C9" s="1" t="s">
        <v>66</v>
      </c>
      <c r="D9" s="11" t="s">
        <v>26</v>
      </c>
      <c r="E9" s="82"/>
    </row>
    <row r="10" spans="1:5" ht="15.75" hidden="1" customHeight="1">
      <c r="A10" s="51"/>
      <c r="B10" s="1">
        <v>2240</v>
      </c>
      <c r="C10" s="1" t="s">
        <v>227</v>
      </c>
      <c r="D10" s="11" t="s">
        <v>26</v>
      </c>
      <c r="E10" s="82"/>
    </row>
    <row r="11" spans="1:5" ht="15.75" hidden="1" customHeight="1">
      <c r="A11" s="51"/>
      <c r="B11" s="1">
        <v>3122</v>
      </c>
      <c r="C11" s="1" t="s">
        <v>87</v>
      </c>
      <c r="D11" s="11" t="s">
        <v>26</v>
      </c>
      <c r="E11" s="82"/>
    </row>
    <row r="12" spans="1:5" ht="31.5" hidden="1">
      <c r="A12" s="51"/>
      <c r="B12" s="1">
        <v>2271</v>
      </c>
      <c r="C12" s="1" t="s">
        <v>95</v>
      </c>
      <c r="D12" s="11" t="s">
        <v>222</v>
      </c>
      <c r="E12" s="82"/>
    </row>
    <row r="13" spans="1:5" ht="15.75" hidden="1" customHeight="1">
      <c r="A13" s="51"/>
      <c r="B13" s="1">
        <v>2272</v>
      </c>
      <c r="C13" s="1" t="s">
        <v>96</v>
      </c>
      <c r="D13" s="11"/>
      <c r="E13" s="82"/>
    </row>
    <row r="14" spans="1:5" ht="15.75" hidden="1" customHeight="1">
      <c r="A14" s="51"/>
      <c r="B14" s="1">
        <v>2273</v>
      </c>
      <c r="C14" s="1" t="s">
        <v>97</v>
      </c>
      <c r="D14" s="11" t="s">
        <v>321</v>
      </c>
      <c r="E14" s="127"/>
    </row>
    <row r="15" spans="1:5" ht="15.75" hidden="1">
      <c r="A15" s="51"/>
      <c r="B15" s="39">
        <v>2274</v>
      </c>
      <c r="C15" s="39" t="s">
        <v>470</v>
      </c>
      <c r="D15" s="11" t="s">
        <v>321</v>
      </c>
      <c r="E15" s="127"/>
    </row>
    <row r="16" spans="1:5" ht="31.5" hidden="1">
      <c r="A16" s="51"/>
      <c r="B16" s="39">
        <v>2800</v>
      </c>
      <c r="C16" s="39" t="s">
        <v>202</v>
      </c>
      <c r="D16" s="53" t="s">
        <v>219</v>
      </c>
      <c r="E16" s="127"/>
    </row>
    <row r="17" spans="1:5" ht="15.75" hidden="1">
      <c r="A17" s="51"/>
      <c r="B17" s="39">
        <v>3110</v>
      </c>
      <c r="C17" s="39" t="s">
        <v>456</v>
      </c>
      <c r="D17" s="83" t="s">
        <v>26</v>
      </c>
      <c r="E17" s="127"/>
    </row>
    <row r="18" spans="1:5" ht="15.75" hidden="1">
      <c r="A18" s="51"/>
      <c r="B18" s="39">
        <v>3122</v>
      </c>
      <c r="C18" s="39" t="s">
        <v>368</v>
      </c>
      <c r="D18" s="83" t="s">
        <v>127</v>
      </c>
      <c r="E18" s="127"/>
    </row>
    <row r="19" spans="1:5" ht="9" hidden="1" customHeight="1">
      <c r="A19" s="51"/>
      <c r="B19" s="1"/>
      <c r="C19" s="1"/>
      <c r="D19" s="26"/>
      <c r="E19" s="82"/>
    </row>
    <row r="20" spans="1:5" ht="15.75" hidden="1" customHeight="1">
      <c r="A20" s="51" t="s">
        <v>92</v>
      </c>
      <c r="B20" s="1"/>
      <c r="C20" s="23" t="s">
        <v>217</v>
      </c>
      <c r="D20" s="45">
        <f>E21+E22+E25+E24</f>
        <v>0</v>
      </c>
      <c r="E20" s="82"/>
    </row>
    <row r="21" spans="1:5" ht="15.75" hidden="1" customHeight="1">
      <c r="A21" s="51"/>
      <c r="B21" s="1">
        <v>2111</v>
      </c>
      <c r="C21" s="1" t="s">
        <v>450</v>
      </c>
      <c r="D21" s="11" t="s">
        <v>141</v>
      </c>
      <c r="E21" s="82"/>
    </row>
    <row r="22" spans="1:5" ht="15.75" hidden="1" customHeight="1">
      <c r="A22" s="51"/>
      <c r="B22" s="1">
        <v>2120</v>
      </c>
      <c r="C22" s="1" t="s">
        <v>451</v>
      </c>
      <c r="D22" s="11" t="s">
        <v>141</v>
      </c>
      <c r="E22" s="82"/>
    </row>
    <row r="23" spans="1:5" ht="15.75" hidden="1" customHeight="1">
      <c r="A23" s="51"/>
      <c r="B23" s="1">
        <v>2210</v>
      </c>
      <c r="C23" s="1" t="s">
        <v>66</v>
      </c>
      <c r="D23" s="11" t="s">
        <v>141</v>
      </c>
      <c r="E23" s="82"/>
    </row>
    <row r="24" spans="1:5" ht="15.75" hidden="1" customHeight="1">
      <c r="A24" s="51"/>
      <c r="B24" s="1">
        <v>2240</v>
      </c>
      <c r="C24" s="1" t="s">
        <v>227</v>
      </c>
      <c r="D24" s="11" t="s">
        <v>141</v>
      </c>
      <c r="E24" s="82"/>
    </row>
    <row r="25" spans="1:5" ht="15.75" hidden="1" customHeight="1">
      <c r="A25" s="51"/>
      <c r="B25" s="1">
        <v>2250</v>
      </c>
      <c r="C25" s="1" t="s">
        <v>203</v>
      </c>
      <c r="D25" s="11" t="s">
        <v>141</v>
      </c>
      <c r="E25" s="82"/>
    </row>
    <row r="26" spans="1:5" ht="10.5" hidden="1" customHeight="1">
      <c r="A26" s="51"/>
      <c r="B26" s="1"/>
      <c r="C26" s="1"/>
      <c r="D26" s="11"/>
      <c r="E26" s="82"/>
    </row>
    <row r="27" spans="1:5" ht="15.75" hidden="1" customHeight="1">
      <c r="A27" s="60" t="s">
        <v>19</v>
      </c>
      <c r="B27" s="4"/>
      <c r="C27" s="5" t="s">
        <v>18</v>
      </c>
      <c r="D27" s="15">
        <f>SUM(E28:E37)</f>
        <v>0</v>
      </c>
      <c r="E27" s="82"/>
    </row>
    <row r="28" spans="1:5" ht="15.75" hidden="1">
      <c r="A28" s="51"/>
      <c r="B28" s="1">
        <v>2111</v>
      </c>
      <c r="C28" s="1" t="s">
        <v>52</v>
      </c>
      <c r="D28" s="11" t="s">
        <v>197</v>
      </c>
      <c r="E28" s="82"/>
    </row>
    <row r="29" spans="1:5" ht="15.75" hidden="1">
      <c r="A29" s="51"/>
      <c r="B29" s="1">
        <v>2120</v>
      </c>
      <c r="C29" s="1" t="s">
        <v>41</v>
      </c>
      <c r="D29" s="11" t="s">
        <v>197</v>
      </c>
      <c r="E29" s="82"/>
    </row>
    <row r="30" spans="1:5" ht="15.75" hidden="1">
      <c r="A30" s="51"/>
      <c r="B30" s="1">
        <v>2210</v>
      </c>
      <c r="C30" s="1" t="s">
        <v>500</v>
      </c>
      <c r="D30" s="11" t="s">
        <v>321</v>
      </c>
      <c r="E30" s="82"/>
    </row>
    <row r="31" spans="1:5" ht="15.75" hidden="1" customHeight="1">
      <c r="A31" s="51"/>
      <c r="B31" s="1">
        <v>2240</v>
      </c>
      <c r="C31" s="1" t="s">
        <v>227</v>
      </c>
      <c r="D31" s="11" t="s">
        <v>321</v>
      </c>
      <c r="E31" s="82"/>
    </row>
    <row r="32" spans="1:5" ht="15.75" hidden="1" customHeight="1">
      <c r="A32" s="51"/>
      <c r="B32" s="1">
        <v>2273</v>
      </c>
      <c r="C32" s="1" t="s">
        <v>97</v>
      </c>
      <c r="D32" s="11" t="s">
        <v>197</v>
      </c>
      <c r="E32" s="82"/>
    </row>
    <row r="33" spans="1:5" ht="15.75" hidden="1">
      <c r="A33" s="51"/>
      <c r="B33" s="1">
        <v>2210</v>
      </c>
      <c r="C33" s="1" t="s">
        <v>498</v>
      </c>
      <c r="D33" s="11" t="s">
        <v>197</v>
      </c>
      <c r="E33" s="82"/>
    </row>
    <row r="34" spans="1:5" ht="15.75" hidden="1" customHeight="1">
      <c r="A34" s="51"/>
      <c r="B34" s="1">
        <v>2271</v>
      </c>
      <c r="C34" s="1" t="s">
        <v>405</v>
      </c>
      <c r="D34" s="11" t="s">
        <v>197</v>
      </c>
      <c r="E34" s="82"/>
    </row>
    <row r="35" spans="1:5" ht="15.75" hidden="1" customHeight="1">
      <c r="A35" s="51"/>
      <c r="B35" s="1">
        <v>2282</v>
      </c>
      <c r="C35" s="1" t="s">
        <v>325</v>
      </c>
      <c r="D35" s="11" t="s">
        <v>321</v>
      </c>
      <c r="E35" s="82"/>
    </row>
    <row r="36" spans="1:5" ht="31.5" hidden="1">
      <c r="A36" s="51"/>
      <c r="B36" s="1">
        <v>3110</v>
      </c>
      <c r="C36" s="11" t="s">
        <v>459</v>
      </c>
      <c r="D36" s="11" t="s">
        <v>460</v>
      </c>
      <c r="E36" s="82"/>
    </row>
    <row r="37" spans="1:5" ht="31.5" hidden="1">
      <c r="A37" s="51"/>
      <c r="B37" s="1">
        <v>3110</v>
      </c>
      <c r="C37" s="11" t="s">
        <v>461</v>
      </c>
      <c r="D37" s="11" t="s">
        <v>460</v>
      </c>
      <c r="E37" s="82"/>
    </row>
    <row r="38" spans="1:5" ht="15.75" hidden="1">
      <c r="A38" s="60" t="s">
        <v>80</v>
      </c>
      <c r="B38" s="1"/>
      <c r="C38" s="6" t="s">
        <v>81</v>
      </c>
      <c r="D38" s="45">
        <f>SUM(E38:E39)</f>
        <v>0</v>
      </c>
      <c r="E38" s="82"/>
    </row>
    <row r="39" spans="1:5" ht="15.75" hidden="1" customHeight="1">
      <c r="A39" s="51"/>
      <c r="B39" s="1">
        <v>2282</v>
      </c>
      <c r="C39" s="7" t="s">
        <v>82</v>
      </c>
      <c r="D39" s="41" t="s">
        <v>83</v>
      </c>
      <c r="E39" s="82"/>
    </row>
    <row r="40" spans="1:5" ht="9" hidden="1" customHeight="1">
      <c r="A40" s="51"/>
      <c r="B40" s="1"/>
      <c r="C40" s="1"/>
      <c r="D40" s="11"/>
      <c r="E40" s="82"/>
    </row>
    <row r="41" spans="1:5" ht="15.75" hidden="1" customHeight="1">
      <c r="A41" s="51">
        <v>1080</v>
      </c>
      <c r="B41" s="1"/>
      <c r="C41" s="5" t="s">
        <v>40</v>
      </c>
      <c r="D41" s="28">
        <f>SUM(E42:E46)</f>
        <v>0</v>
      </c>
      <c r="E41" s="82"/>
    </row>
    <row r="42" spans="1:5" ht="15.75" hidden="1">
      <c r="A42" s="61"/>
      <c r="B42" s="1">
        <v>2111</v>
      </c>
      <c r="C42" s="1" t="s">
        <v>450</v>
      </c>
      <c r="D42" s="11" t="s">
        <v>42</v>
      </c>
      <c r="E42" s="82"/>
    </row>
    <row r="43" spans="1:5" ht="15.75" hidden="1">
      <c r="A43" s="61"/>
      <c r="B43" s="1">
        <v>2120</v>
      </c>
      <c r="C43" s="1" t="s">
        <v>451</v>
      </c>
      <c r="D43" s="11" t="s">
        <v>42</v>
      </c>
      <c r="E43" s="82"/>
    </row>
    <row r="44" spans="1:5" ht="15.75" hidden="1">
      <c r="A44" s="61"/>
      <c r="B44" s="1">
        <v>2271</v>
      </c>
      <c r="C44" s="1" t="s">
        <v>405</v>
      </c>
      <c r="D44" s="11" t="s">
        <v>42</v>
      </c>
      <c r="E44" s="82"/>
    </row>
    <row r="45" spans="1:5" ht="15.75" hidden="1">
      <c r="A45" s="61"/>
      <c r="B45" s="1">
        <v>2272</v>
      </c>
      <c r="C45" s="1" t="s">
        <v>96</v>
      </c>
      <c r="D45" s="11" t="s">
        <v>42</v>
      </c>
      <c r="E45" s="82"/>
    </row>
    <row r="46" spans="1:5" ht="15.75" hidden="1">
      <c r="A46" s="61"/>
      <c r="B46" s="1">
        <v>2273</v>
      </c>
      <c r="C46" s="1" t="s">
        <v>97</v>
      </c>
      <c r="D46" s="11" t="s">
        <v>42</v>
      </c>
      <c r="E46" s="82"/>
    </row>
    <row r="47" spans="1:5" ht="9.75" hidden="1" customHeight="1">
      <c r="A47" s="61"/>
      <c r="B47" s="1"/>
      <c r="C47" s="1"/>
      <c r="D47" s="11"/>
      <c r="E47" s="82"/>
    </row>
    <row r="48" spans="1:5" ht="15.75" hidden="1" customHeight="1">
      <c r="A48" s="51">
        <v>1162</v>
      </c>
      <c r="B48" s="5"/>
      <c r="C48" s="5" t="s">
        <v>65</v>
      </c>
      <c r="D48" s="15">
        <f>E49</f>
        <v>0</v>
      </c>
      <c r="E48" s="82"/>
    </row>
    <row r="49" spans="1:5" ht="15.75" hidden="1" customHeight="1">
      <c r="A49" s="61"/>
      <c r="B49" s="1">
        <v>2730</v>
      </c>
      <c r="C49" s="1" t="s">
        <v>73</v>
      </c>
      <c r="D49" s="2" t="s">
        <v>53</v>
      </c>
      <c r="E49" s="82"/>
    </row>
    <row r="50" spans="1:5" ht="9" hidden="1" customHeight="1">
      <c r="A50" s="61"/>
      <c r="B50" s="1"/>
      <c r="C50" s="1"/>
      <c r="D50" s="11"/>
      <c r="E50" s="82"/>
    </row>
    <row r="51" spans="1:5" ht="15.75" hidden="1" customHeight="1">
      <c r="A51" s="51">
        <v>2010</v>
      </c>
      <c r="B51" s="1"/>
      <c r="C51" s="5" t="s">
        <v>171</v>
      </c>
      <c r="D51" s="45">
        <f>SUM(E52:E77)</f>
        <v>0</v>
      </c>
      <c r="E51" s="82"/>
    </row>
    <row r="52" spans="1:5" ht="15.75" hidden="1" customHeight="1">
      <c r="A52" s="51"/>
      <c r="B52" s="1">
        <v>2610</v>
      </c>
      <c r="C52" s="1" t="s">
        <v>437</v>
      </c>
      <c r="D52" s="41" t="s">
        <v>146</v>
      </c>
      <c r="E52" s="82"/>
    </row>
    <row r="53" spans="1:5" ht="15.75" hidden="1" customHeight="1">
      <c r="A53" s="51"/>
      <c r="B53" s="1">
        <v>2610</v>
      </c>
      <c r="C53" s="1" t="s">
        <v>396</v>
      </c>
      <c r="D53" s="41" t="s">
        <v>146</v>
      </c>
      <c r="E53" s="82"/>
    </row>
    <row r="54" spans="1:5" ht="15.75" hidden="1" customHeight="1">
      <c r="A54" s="51"/>
      <c r="B54" s="1">
        <v>2610</v>
      </c>
      <c r="C54" s="1" t="s">
        <v>398</v>
      </c>
      <c r="D54" s="41" t="s">
        <v>146</v>
      </c>
      <c r="E54" s="82"/>
    </row>
    <row r="55" spans="1:5" ht="15.75" hidden="1" customHeight="1">
      <c r="A55" s="51"/>
      <c r="B55" s="1">
        <v>2610</v>
      </c>
      <c r="C55" s="1" t="s">
        <v>397</v>
      </c>
      <c r="D55" s="41" t="s">
        <v>146</v>
      </c>
      <c r="E55" s="82"/>
    </row>
    <row r="56" spans="1:5" ht="15.75" hidden="1" customHeight="1">
      <c r="A56" s="51"/>
      <c r="B56" s="1">
        <v>2610</v>
      </c>
      <c r="C56" s="1" t="s">
        <v>402</v>
      </c>
      <c r="D56" s="41" t="s">
        <v>146</v>
      </c>
      <c r="E56" s="82"/>
    </row>
    <row r="57" spans="1:5" ht="15.75" hidden="1" customHeight="1">
      <c r="A57" s="51"/>
      <c r="B57" s="1">
        <v>2610</v>
      </c>
      <c r="C57" s="1" t="s">
        <v>344</v>
      </c>
      <c r="D57" s="41" t="s">
        <v>146</v>
      </c>
      <c r="E57" s="82"/>
    </row>
    <row r="58" spans="1:5" ht="15.75" hidden="1" customHeight="1">
      <c r="A58" s="51"/>
      <c r="B58" s="1">
        <v>2610</v>
      </c>
      <c r="C58" s="1" t="s">
        <v>345</v>
      </c>
      <c r="D58" s="41" t="s">
        <v>146</v>
      </c>
      <c r="E58" s="82"/>
    </row>
    <row r="59" spans="1:5" ht="15.75" hidden="1" customHeight="1">
      <c r="A59" s="51"/>
      <c r="B59" s="1">
        <v>2610</v>
      </c>
      <c r="C59" s="1" t="s">
        <v>346</v>
      </c>
      <c r="D59" s="41" t="s">
        <v>146</v>
      </c>
      <c r="E59" s="82"/>
    </row>
    <row r="60" spans="1:5" ht="15.75" hidden="1" customHeight="1">
      <c r="A60" s="51"/>
      <c r="B60" s="1">
        <v>2610</v>
      </c>
      <c r="C60" s="1" t="s">
        <v>347</v>
      </c>
      <c r="D60" s="41" t="s">
        <v>146</v>
      </c>
      <c r="E60" s="82"/>
    </row>
    <row r="61" spans="1:5" ht="15.75" hidden="1" customHeight="1">
      <c r="A61" s="51"/>
      <c r="B61" s="1">
        <v>2610</v>
      </c>
      <c r="C61" s="1" t="s">
        <v>348</v>
      </c>
      <c r="D61" s="41" t="s">
        <v>146</v>
      </c>
      <c r="E61" s="82"/>
    </row>
    <row r="62" spans="1:5" ht="15.75" hidden="1" customHeight="1">
      <c r="A62" s="51"/>
      <c r="B62" s="1">
        <v>2610</v>
      </c>
      <c r="C62" s="1" t="s">
        <v>349</v>
      </c>
      <c r="D62" s="41" t="s">
        <v>146</v>
      </c>
      <c r="E62" s="82"/>
    </row>
    <row r="63" spans="1:5" ht="15.75" hidden="1" customHeight="1">
      <c r="A63" s="51"/>
      <c r="B63" s="1">
        <v>2610</v>
      </c>
      <c r="C63" s="1" t="s">
        <v>294</v>
      </c>
      <c r="D63" s="41" t="s">
        <v>146</v>
      </c>
      <c r="E63" s="82"/>
    </row>
    <row r="64" spans="1:5" ht="15.75" hidden="1" customHeight="1">
      <c r="A64" s="51"/>
      <c r="B64" s="1">
        <v>2610</v>
      </c>
      <c r="C64" s="1" t="s">
        <v>295</v>
      </c>
      <c r="D64" s="41" t="s">
        <v>146</v>
      </c>
      <c r="E64" s="82"/>
    </row>
    <row r="65" spans="1:5" ht="15.75" hidden="1" customHeight="1">
      <c r="A65" s="51"/>
      <c r="B65" s="1">
        <v>2610</v>
      </c>
      <c r="C65" s="1" t="s">
        <v>482</v>
      </c>
      <c r="D65" s="41" t="s">
        <v>146</v>
      </c>
      <c r="E65" s="82"/>
    </row>
    <row r="66" spans="1:5" ht="15.75" hidden="1" customHeight="1">
      <c r="A66" s="51"/>
      <c r="B66" s="1">
        <v>2610</v>
      </c>
      <c r="C66" s="1" t="s">
        <v>474</v>
      </c>
      <c r="D66" s="41" t="s">
        <v>146</v>
      </c>
      <c r="E66" s="82"/>
    </row>
    <row r="67" spans="1:5" ht="15.75" hidden="1" customHeight="1">
      <c r="A67" s="51"/>
      <c r="B67" s="1">
        <v>2610</v>
      </c>
      <c r="C67" s="1" t="s">
        <v>393</v>
      </c>
      <c r="D67" s="41" t="s">
        <v>146</v>
      </c>
      <c r="E67" s="82"/>
    </row>
    <row r="68" spans="1:5" ht="15.75" hidden="1" customHeight="1">
      <c r="A68" s="51"/>
      <c r="B68" s="1">
        <v>3210</v>
      </c>
      <c r="C68" s="1" t="s">
        <v>247</v>
      </c>
      <c r="D68" s="41" t="s">
        <v>146</v>
      </c>
      <c r="E68" s="82"/>
    </row>
    <row r="69" spans="1:5" ht="15.75" hidden="1" customHeight="1">
      <c r="A69" s="51"/>
      <c r="B69" s="1">
        <v>2610</v>
      </c>
      <c r="C69" s="1" t="s">
        <v>248</v>
      </c>
      <c r="D69" s="41" t="s">
        <v>146</v>
      </c>
      <c r="E69" s="82"/>
    </row>
    <row r="70" spans="1:5" ht="15.75" hidden="1" customHeight="1">
      <c r="A70" s="51"/>
      <c r="B70" s="1">
        <v>2610</v>
      </c>
      <c r="C70" s="1" t="s">
        <v>284</v>
      </c>
      <c r="D70" s="41" t="s">
        <v>146</v>
      </c>
      <c r="E70" s="82"/>
    </row>
    <row r="71" spans="1:5" ht="15.75" hidden="1" customHeight="1">
      <c r="A71" s="51"/>
      <c r="B71" s="1">
        <v>2610</v>
      </c>
      <c r="C71" s="1" t="s">
        <v>270</v>
      </c>
      <c r="D71" s="41" t="s">
        <v>146</v>
      </c>
      <c r="E71" s="82"/>
    </row>
    <row r="72" spans="1:5" ht="15.75" hidden="1" customHeight="1">
      <c r="A72" s="51"/>
      <c r="B72" s="1">
        <v>2610</v>
      </c>
      <c r="C72" s="1" t="s">
        <v>448</v>
      </c>
      <c r="D72" s="41" t="s">
        <v>146</v>
      </c>
      <c r="E72" s="82"/>
    </row>
    <row r="73" spans="1:5" ht="15.75" hidden="1" customHeight="1">
      <c r="A73" s="51"/>
      <c r="B73" s="1">
        <v>2610</v>
      </c>
      <c r="C73" s="1" t="s">
        <v>464</v>
      </c>
      <c r="D73" s="41" t="s">
        <v>146</v>
      </c>
      <c r="E73" s="82"/>
    </row>
    <row r="74" spans="1:5" ht="15.75" hidden="1" customHeight="1">
      <c r="A74" s="51"/>
      <c r="B74" s="1">
        <v>2610</v>
      </c>
      <c r="C74" s="1" t="s">
        <v>341</v>
      </c>
      <c r="D74" s="41" t="s">
        <v>146</v>
      </c>
      <c r="E74" s="82"/>
    </row>
    <row r="75" spans="1:5" ht="15.75" hidden="1" customHeight="1">
      <c r="A75" s="51"/>
      <c r="B75" s="1">
        <v>3210</v>
      </c>
      <c r="C75" s="1" t="s">
        <v>271</v>
      </c>
      <c r="D75" s="41" t="s">
        <v>146</v>
      </c>
      <c r="E75" s="82"/>
    </row>
    <row r="76" spans="1:5" ht="15.75" hidden="1" customHeight="1">
      <c r="A76" s="61"/>
      <c r="B76" s="1">
        <v>2610</v>
      </c>
      <c r="C76" s="1" t="s">
        <v>147</v>
      </c>
      <c r="D76" s="11" t="s">
        <v>146</v>
      </c>
      <c r="E76" s="82"/>
    </row>
    <row r="77" spans="1:5" ht="15.75" hidden="1" customHeight="1">
      <c r="A77" s="61"/>
      <c r="B77" s="1">
        <v>3210</v>
      </c>
      <c r="C77" s="1" t="s">
        <v>489</v>
      </c>
      <c r="D77" s="26" t="s">
        <v>146</v>
      </c>
      <c r="E77" s="82"/>
    </row>
    <row r="78" spans="1:5" ht="9" hidden="1" customHeight="1">
      <c r="A78" s="51"/>
      <c r="B78" s="1"/>
      <c r="C78" s="1"/>
      <c r="D78" s="26"/>
      <c r="E78" s="82"/>
    </row>
    <row r="79" spans="1:5" ht="15.75" hidden="1" customHeight="1">
      <c r="A79" s="51">
        <v>2111</v>
      </c>
      <c r="B79" s="1"/>
      <c r="C79" s="5" t="s">
        <v>125</v>
      </c>
      <c r="D79" s="45">
        <f>SUM(E80:E92)</f>
        <v>0</v>
      </c>
      <c r="E79" s="82"/>
    </row>
    <row r="80" spans="1:5" ht="15.75" hidden="1" customHeight="1">
      <c r="A80" s="61"/>
      <c r="B80" s="1">
        <v>2610</v>
      </c>
      <c r="C80" s="1"/>
      <c r="D80" s="41" t="s">
        <v>136</v>
      </c>
      <c r="E80" s="82"/>
    </row>
    <row r="81" spans="1:5" ht="15.75" hidden="1" customHeight="1">
      <c r="A81" s="61"/>
      <c r="B81" s="1">
        <v>2610</v>
      </c>
      <c r="C81" s="1" t="s">
        <v>273</v>
      </c>
      <c r="D81" s="41" t="s">
        <v>136</v>
      </c>
      <c r="E81" s="82"/>
    </row>
    <row r="82" spans="1:5" ht="15.75" hidden="1" customHeight="1">
      <c r="A82" s="61"/>
      <c r="B82" s="1">
        <v>3210</v>
      </c>
      <c r="C82" s="1" t="s">
        <v>456</v>
      </c>
      <c r="D82" s="41" t="s">
        <v>136</v>
      </c>
      <c r="E82" s="82"/>
    </row>
    <row r="83" spans="1:5" ht="15.75" hidden="1" customHeight="1">
      <c r="A83" s="61"/>
      <c r="B83" s="1">
        <v>2610</v>
      </c>
      <c r="C83" s="1" t="s">
        <v>274</v>
      </c>
      <c r="D83" s="41" t="s">
        <v>136</v>
      </c>
      <c r="E83" s="82"/>
    </row>
    <row r="84" spans="1:5" ht="15.75" hidden="1" customHeight="1">
      <c r="A84" s="61"/>
      <c r="B84" s="1">
        <v>2610</v>
      </c>
      <c r="C84" s="1" t="s">
        <v>263</v>
      </c>
      <c r="D84" s="41" t="s">
        <v>136</v>
      </c>
      <c r="E84" s="82"/>
    </row>
    <row r="85" spans="1:5" ht="15.75" hidden="1" customHeight="1">
      <c r="A85" s="61"/>
      <c r="B85" s="1">
        <v>2610</v>
      </c>
      <c r="C85" s="1" t="s">
        <v>212</v>
      </c>
      <c r="D85" s="41" t="s">
        <v>136</v>
      </c>
      <c r="E85" s="82"/>
    </row>
    <row r="86" spans="1:5" ht="15.75" hidden="1" customHeight="1">
      <c r="A86" s="61"/>
      <c r="B86" s="1">
        <v>2610</v>
      </c>
      <c r="C86" s="1" t="s">
        <v>213</v>
      </c>
      <c r="D86" s="41" t="s">
        <v>136</v>
      </c>
      <c r="E86" s="82"/>
    </row>
    <row r="87" spans="1:5" ht="15.75" hidden="1" customHeight="1">
      <c r="A87" s="61"/>
      <c r="B87" s="1">
        <v>2610</v>
      </c>
      <c r="C87" s="1" t="s">
        <v>291</v>
      </c>
      <c r="D87" s="41" t="s">
        <v>136</v>
      </c>
      <c r="E87" s="82"/>
    </row>
    <row r="88" spans="1:5" ht="15.75" hidden="1" customHeight="1">
      <c r="A88" s="61"/>
      <c r="B88" s="1">
        <v>2610</v>
      </c>
      <c r="C88" s="1" t="s">
        <v>469</v>
      </c>
      <c r="D88" s="41" t="s">
        <v>136</v>
      </c>
      <c r="E88" s="82"/>
    </row>
    <row r="89" spans="1:5" ht="15.75" hidden="1" customHeight="1">
      <c r="A89" s="61"/>
      <c r="B89" s="1">
        <v>2610</v>
      </c>
      <c r="C89" s="1" t="s">
        <v>400</v>
      </c>
      <c r="D89" s="41" t="s">
        <v>136</v>
      </c>
      <c r="E89" s="82"/>
    </row>
    <row r="90" spans="1:5" ht="15.75" hidden="1" customHeight="1">
      <c r="A90" s="61"/>
      <c r="B90" s="1">
        <v>2610</v>
      </c>
      <c r="C90" s="1" t="s">
        <v>399</v>
      </c>
      <c r="D90" s="41" t="s">
        <v>136</v>
      </c>
      <c r="E90" s="82"/>
    </row>
    <row r="91" spans="1:5" ht="31.5" hidden="1">
      <c r="A91" s="61"/>
      <c r="B91" s="1">
        <v>2610</v>
      </c>
      <c r="C91" s="1" t="s">
        <v>200</v>
      </c>
      <c r="D91" s="41" t="s">
        <v>216</v>
      </c>
      <c r="E91" s="82"/>
    </row>
    <row r="92" spans="1:5" ht="31.5" hidden="1" customHeight="1">
      <c r="A92" s="61"/>
      <c r="B92" s="1">
        <v>2610</v>
      </c>
      <c r="C92" s="1" t="s">
        <v>214</v>
      </c>
      <c r="D92" s="11" t="s">
        <v>215</v>
      </c>
      <c r="E92" s="82"/>
    </row>
    <row r="93" spans="1:5" ht="7.5" hidden="1" customHeight="1">
      <c r="A93" s="61"/>
      <c r="B93" s="1"/>
      <c r="C93" s="1"/>
      <c r="D93" s="2"/>
      <c r="E93" s="82"/>
    </row>
    <row r="94" spans="1:5" ht="31.5" hidden="1">
      <c r="A94" s="51">
        <v>2144</v>
      </c>
      <c r="B94" s="1"/>
      <c r="C94" s="24" t="s">
        <v>143</v>
      </c>
      <c r="D94" s="71">
        <f>SUM(E95:E95)</f>
        <v>0</v>
      </c>
      <c r="E94" s="82"/>
    </row>
    <row r="95" spans="1:5" ht="15.75" hidden="1" customHeight="1">
      <c r="A95" s="61"/>
      <c r="B95" s="1">
        <v>2730</v>
      </c>
      <c r="C95" s="1" t="s">
        <v>144</v>
      </c>
      <c r="D95" s="70" t="s">
        <v>136</v>
      </c>
      <c r="E95" s="82"/>
    </row>
    <row r="96" spans="1:5" ht="10.5" hidden="1" customHeight="1">
      <c r="A96" s="61"/>
      <c r="B96" s="1"/>
      <c r="C96" s="1"/>
      <c r="D96" s="26"/>
      <c r="E96" s="82"/>
    </row>
    <row r="97" spans="1:5" ht="15.75" hidden="1" customHeight="1">
      <c r="A97" s="51">
        <v>2152</v>
      </c>
      <c r="B97" s="1"/>
      <c r="C97" s="8" t="s">
        <v>162</v>
      </c>
      <c r="D97" s="45">
        <f>E98</f>
        <v>0</v>
      </c>
      <c r="E97" s="82"/>
    </row>
    <row r="98" spans="1:5" ht="15.75" hidden="1" customHeight="1">
      <c r="A98" s="61"/>
      <c r="B98" s="1">
        <v>2240</v>
      </c>
      <c r="C98" s="1" t="s">
        <v>148</v>
      </c>
      <c r="D98" s="26" t="s">
        <v>146</v>
      </c>
      <c r="E98" s="82"/>
    </row>
    <row r="99" spans="1:5" ht="12.75" hidden="1" customHeight="1">
      <c r="A99" s="61"/>
      <c r="B99" s="1"/>
      <c r="C99" s="1"/>
      <c r="D99" s="26"/>
      <c r="E99" s="82"/>
    </row>
    <row r="100" spans="1:5" ht="29.25" hidden="1" customHeight="1">
      <c r="A100" s="51">
        <v>3031</v>
      </c>
      <c r="B100" s="5"/>
      <c r="C100" s="12" t="s">
        <v>327</v>
      </c>
      <c r="D100" s="45">
        <f>E101+E102</f>
        <v>0</v>
      </c>
      <c r="E100" s="82"/>
    </row>
    <row r="101" spans="1:5" ht="15.75" hidden="1" customHeight="1">
      <c r="A101" s="61"/>
      <c r="B101" s="1">
        <v>2240</v>
      </c>
      <c r="C101" s="1" t="s">
        <v>71</v>
      </c>
      <c r="D101" s="26"/>
      <c r="E101" s="82"/>
    </row>
    <row r="102" spans="1:5" ht="15.75" hidden="1" customHeight="1">
      <c r="A102" s="61"/>
      <c r="B102" s="1">
        <v>2730</v>
      </c>
      <c r="C102" s="1" t="s">
        <v>288</v>
      </c>
      <c r="D102" s="26"/>
      <c r="E102" s="82"/>
    </row>
    <row r="103" spans="1:5" ht="10.5" hidden="1" customHeight="1">
      <c r="A103" s="61"/>
      <c r="B103" s="1"/>
      <c r="C103" s="1"/>
      <c r="D103" s="26"/>
      <c r="E103" s="82"/>
    </row>
    <row r="104" spans="1:5" ht="15.75" hidden="1" customHeight="1">
      <c r="A104" s="51">
        <v>3032</v>
      </c>
      <c r="B104" s="5"/>
      <c r="C104" s="5" t="s">
        <v>326</v>
      </c>
      <c r="D104" s="45">
        <f>E105</f>
        <v>0</v>
      </c>
      <c r="E104" s="82"/>
    </row>
    <row r="105" spans="1:5" ht="15.75" hidden="1" customHeight="1">
      <c r="A105" s="61"/>
      <c r="B105" s="1">
        <v>2730</v>
      </c>
      <c r="C105" s="1" t="s">
        <v>288</v>
      </c>
      <c r="D105" s="26"/>
      <c r="E105" s="82"/>
    </row>
    <row r="106" spans="1:5" ht="9.75" hidden="1" customHeight="1">
      <c r="A106" s="61"/>
      <c r="B106" s="1"/>
      <c r="C106" s="1"/>
      <c r="D106" s="26"/>
      <c r="E106" s="82"/>
    </row>
    <row r="107" spans="1:5" ht="15.75" hidden="1" customHeight="1">
      <c r="A107" s="51">
        <v>3033</v>
      </c>
      <c r="B107" s="5"/>
      <c r="C107" s="5" t="s">
        <v>328</v>
      </c>
      <c r="D107" s="45">
        <f>E108</f>
        <v>0</v>
      </c>
      <c r="E107" s="82"/>
    </row>
    <row r="108" spans="1:5" ht="15.75" hidden="1" customHeight="1">
      <c r="A108" s="61"/>
      <c r="B108" s="1">
        <v>2730</v>
      </c>
      <c r="C108" s="1" t="s">
        <v>288</v>
      </c>
      <c r="D108" s="26"/>
      <c r="E108" s="82"/>
    </row>
    <row r="109" spans="1:5" ht="15.75" hidden="1" customHeight="1">
      <c r="A109" s="61"/>
      <c r="B109" s="1"/>
      <c r="C109" s="1"/>
      <c r="D109" s="26"/>
      <c r="E109" s="82"/>
    </row>
    <row r="110" spans="1:5" ht="9" hidden="1" customHeight="1">
      <c r="A110" s="61"/>
      <c r="B110" s="1"/>
      <c r="C110" s="1"/>
      <c r="D110" s="26"/>
      <c r="E110" s="82"/>
    </row>
    <row r="111" spans="1:5" ht="34.5" hidden="1" customHeight="1">
      <c r="A111" s="51">
        <v>3033</v>
      </c>
      <c r="B111" s="1"/>
      <c r="C111" s="12" t="s">
        <v>138</v>
      </c>
      <c r="D111" s="15">
        <f>E112</f>
        <v>0</v>
      </c>
      <c r="E111" s="82"/>
    </row>
    <row r="112" spans="1:5" ht="15.75" hidden="1">
      <c r="A112" s="51"/>
      <c r="B112" s="39">
        <v>2730</v>
      </c>
      <c r="C112" s="39" t="s">
        <v>178</v>
      </c>
      <c r="D112" s="11" t="s">
        <v>251</v>
      </c>
      <c r="E112" s="82"/>
    </row>
    <row r="113" spans="1:5" ht="31.5" hidden="1">
      <c r="A113" s="51">
        <v>3035</v>
      </c>
      <c r="B113" s="1"/>
      <c r="C113" s="24" t="s">
        <v>137</v>
      </c>
      <c r="D113" s="15">
        <f>E114</f>
        <v>0</v>
      </c>
      <c r="E113" s="82"/>
    </row>
    <row r="114" spans="1:5" ht="15.75" hidden="1" customHeight="1">
      <c r="A114" s="51"/>
      <c r="B114" s="1">
        <v>2730</v>
      </c>
      <c r="C114" s="1" t="s">
        <v>30</v>
      </c>
      <c r="D114" s="11" t="s">
        <v>142</v>
      </c>
      <c r="E114" s="82"/>
    </row>
    <row r="115" spans="1:5" ht="8.25" hidden="1" customHeight="1">
      <c r="A115" s="51"/>
      <c r="B115" s="1"/>
      <c r="C115" s="25"/>
      <c r="D115" s="11"/>
      <c r="E115" s="82"/>
    </row>
    <row r="116" spans="1:5" ht="31.5" hidden="1">
      <c r="A116" s="51">
        <v>3050</v>
      </c>
      <c r="B116" s="1"/>
      <c r="C116" s="23" t="s">
        <v>424</v>
      </c>
      <c r="D116" s="15">
        <f>E117</f>
        <v>0</v>
      </c>
      <c r="E116" s="82"/>
    </row>
    <row r="117" spans="1:5" ht="15.75" hidden="1" customHeight="1">
      <c r="A117" s="51"/>
      <c r="B117" s="1">
        <v>2730</v>
      </c>
      <c r="C117" s="1" t="s">
        <v>288</v>
      </c>
      <c r="D117" s="11" t="s">
        <v>142</v>
      </c>
      <c r="E117" s="82"/>
    </row>
    <row r="118" spans="1:5" ht="8.25" hidden="1" customHeight="1">
      <c r="A118" s="51"/>
      <c r="B118" s="1"/>
      <c r="C118" s="25"/>
      <c r="D118" s="11"/>
      <c r="E118" s="82"/>
    </row>
    <row r="119" spans="1:5" ht="47.25" hidden="1" customHeight="1">
      <c r="A119" s="51">
        <v>3104</v>
      </c>
      <c r="B119" s="1"/>
      <c r="C119" s="23" t="s">
        <v>133</v>
      </c>
      <c r="D119" s="68">
        <f>SUM(E120:E133)</f>
        <v>0</v>
      </c>
      <c r="E119" s="82"/>
    </row>
    <row r="120" spans="1:5" ht="15.75" hidden="1" customHeight="1">
      <c r="A120" s="51"/>
      <c r="B120" s="1">
        <v>2111</v>
      </c>
      <c r="C120" s="36" t="s">
        <v>28</v>
      </c>
      <c r="D120" s="69" t="s">
        <v>134</v>
      </c>
      <c r="E120" s="82"/>
    </row>
    <row r="121" spans="1:5" ht="15.75" hidden="1" customHeight="1">
      <c r="A121" s="51"/>
      <c r="B121" s="1">
        <v>2120</v>
      </c>
      <c r="C121" s="36" t="s">
        <v>41</v>
      </c>
      <c r="D121" s="69" t="s">
        <v>134</v>
      </c>
      <c r="E121" s="82"/>
    </row>
    <row r="122" spans="1:5" ht="15.75" hidden="1" customHeight="1">
      <c r="A122" s="51"/>
      <c r="B122" s="1">
        <v>2210</v>
      </c>
      <c r="C122" s="36" t="s">
        <v>360</v>
      </c>
      <c r="D122" s="69" t="s">
        <v>361</v>
      </c>
      <c r="E122" s="82"/>
    </row>
    <row r="123" spans="1:5" ht="15.75" hidden="1" customHeight="1">
      <c r="A123" s="51"/>
      <c r="B123" s="1">
        <v>2220</v>
      </c>
      <c r="C123" s="36" t="s">
        <v>291</v>
      </c>
      <c r="D123" s="69" t="s">
        <v>134</v>
      </c>
      <c r="E123" s="82"/>
    </row>
    <row r="124" spans="1:5" ht="15.75" hidden="1" customHeight="1">
      <c r="A124" s="51"/>
      <c r="B124" s="1">
        <v>2230</v>
      </c>
      <c r="C124" s="36" t="s">
        <v>67</v>
      </c>
      <c r="D124" s="69" t="s">
        <v>134</v>
      </c>
      <c r="E124" s="82"/>
    </row>
    <row r="125" spans="1:5" ht="15.75" hidden="1" customHeight="1">
      <c r="A125" s="51"/>
      <c r="B125" s="1">
        <v>2240</v>
      </c>
      <c r="C125" s="11" t="s">
        <v>453</v>
      </c>
      <c r="D125" s="69" t="s">
        <v>134</v>
      </c>
      <c r="E125" s="82"/>
    </row>
    <row r="126" spans="1:5" ht="15.75" hidden="1" customHeight="1">
      <c r="A126" s="51"/>
      <c r="B126" s="1">
        <v>3110</v>
      </c>
      <c r="C126" s="39" t="s">
        <v>456</v>
      </c>
      <c r="D126" s="69" t="s">
        <v>134</v>
      </c>
      <c r="E126" s="82"/>
    </row>
    <row r="127" spans="1:5" ht="15.75" hidden="1" customHeight="1">
      <c r="A127" s="51"/>
      <c r="B127" s="1">
        <v>2271</v>
      </c>
      <c r="C127" s="36" t="s">
        <v>95</v>
      </c>
      <c r="D127" s="69" t="s">
        <v>134</v>
      </c>
      <c r="E127" s="82"/>
    </row>
    <row r="128" spans="1:5" ht="15.75" hidden="1" customHeight="1">
      <c r="A128" s="51"/>
      <c r="B128" s="1">
        <v>2272</v>
      </c>
      <c r="C128" s="1" t="s">
        <v>96</v>
      </c>
      <c r="D128" s="69" t="s">
        <v>134</v>
      </c>
      <c r="E128" s="82"/>
    </row>
    <row r="129" spans="1:5" ht="15.75" hidden="1" customHeight="1">
      <c r="A129" s="51"/>
      <c r="B129" s="1">
        <v>2273</v>
      </c>
      <c r="C129" s="1" t="s">
        <v>97</v>
      </c>
      <c r="D129" s="69" t="s">
        <v>134</v>
      </c>
      <c r="E129" s="82"/>
    </row>
    <row r="130" spans="1:5" ht="15.75" hidden="1" customHeight="1">
      <c r="A130" s="51"/>
      <c r="B130" s="1">
        <v>2274</v>
      </c>
      <c r="C130" s="1" t="s">
        <v>362</v>
      </c>
      <c r="D130" s="69" t="s">
        <v>134</v>
      </c>
      <c r="E130" s="82"/>
    </row>
    <row r="131" spans="1:5" ht="15.75" hidden="1" customHeight="1">
      <c r="A131" s="51"/>
      <c r="B131" s="1">
        <v>2282</v>
      </c>
      <c r="C131" s="1" t="s">
        <v>325</v>
      </c>
      <c r="D131" s="69" t="s">
        <v>134</v>
      </c>
      <c r="E131" s="82"/>
    </row>
    <row r="132" spans="1:5" ht="15.75" hidden="1" customHeight="1">
      <c r="A132" s="51"/>
      <c r="B132" s="1">
        <v>3142</v>
      </c>
      <c r="C132" s="1" t="s">
        <v>310</v>
      </c>
      <c r="D132" s="69" t="s">
        <v>311</v>
      </c>
      <c r="E132" s="82"/>
    </row>
    <row r="133" spans="1:5" ht="9" hidden="1" customHeight="1">
      <c r="A133" s="51"/>
      <c r="B133" s="1"/>
      <c r="C133" s="36"/>
      <c r="D133" s="37"/>
      <c r="E133" s="82"/>
    </row>
    <row r="134" spans="1:5" ht="47.25" hidden="1">
      <c r="A134" s="51">
        <v>3124</v>
      </c>
      <c r="B134" s="1"/>
      <c r="C134" s="24" t="s">
        <v>290</v>
      </c>
      <c r="D134" s="15">
        <f>E135+E136</f>
        <v>0</v>
      </c>
      <c r="E134" s="82"/>
    </row>
    <row r="135" spans="1:5" ht="15.75" hidden="1" customHeight="1">
      <c r="A135" s="51"/>
      <c r="B135" s="1">
        <v>3110</v>
      </c>
      <c r="C135" s="1" t="s">
        <v>198</v>
      </c>
      <c r="D135" s="37" t="s">
        <v>134</v>
      </c>
      <c r="E135" s="82"/>
    </row>
    <row r="136" spans="1:5" ht="15.75" hidden="1" customHeight="1">
      <c r="A136" s="51"/>
      <c r="B136" s="1">
        <v>2210</v>
      </c>
      <c r="C136" s="1" t="s">
        <v>198</v>
      </c>
      <c r="D136" s="37" t="s">
        <v>134</v>
      </c>
      <c r="E136" s="82"/>
    </row>
    <row r="137" spans="1:5" ht="15.75" hidden="1" customHeight="1">
      <c r="A137" s="51"/>
      <c r="B137" s="1"/>
      <c r="C137" s="36"/>
      <c r="D137" s="37"/>
      <c r="E137" s="82"/>
    </row>
    <row r="138" spans="1:5" ht="7.5" hidden="1" customHeight="1">
      <c r="A138" s="51"/>
      <c r="B138" s="1"/>
      <c r="C138" s="1"/>
      <c r="D138" s="11"/>
      <c r="E138" s="82"/>
    </row>
    <row r="139" spans="1:5" ht="47.25" hidden="1">
      <c r="A139" s="51">
        <v>3111</v>
      </c>
      <c r="B139" s="1"/>
      <c r="C139" s="23" t="s">
        <v>140</v>
      </c>
      <c r="D139" s="15">
        <f>SUM(E140:E142)</f>
        <v>0</v>
      </c>
      <c r="E139" s="82"/>
    </row>
    <row r="140" spans="1:5" ht="15.75" hidden="1" customHeight="1">
      <c r="A140" s="51"/>
      <c r="B140" s="1">
        <v>2111</v>
      </c>
      <c r="C140" s="1" t="s">
        <v>28</v>
      </c>
      <c r="D140" s="11" t="s">
        <v>141</v>
      </c>
      <c r="E140" s="82"/>
    </row>
    <row r="141" spans="1:5" ht="15.75" hidden="1" customHeight="1">
      <c r="A141" s="51"/>
      <c r="B141" s="1">
        <v>2120</v>
      </c>
      <c r="C141" s="1" t="s">
        <v>41</v>
      </c>
      <c r="D141" s="11" t="s">
        <v>141</v>
      </c>
      <c r="E141" s="82"/>
    </row>
    <row r="142" spans="1:5" ht="15.75" hidden="1" customHeight="1">
      <c r="A142" s="51"/>
      <c r="B142" s="1">
        <v>2210</v>
      </c>
      <c r="C142" s="1" t="s">
        <v>66</v>
      </c>
      <c r="D142" s="11" t="s">
        <v>141</v>
      </c>
      <c r="E142" s="82"/>
    </row>
    <row r="143" spans="1:5" ht="15.75" hidden="1" customHeight="1">
      <c r="A143" s="51"/>
      <c r="B143" s="1"/>
      <c r="C143" s="1"/>
      <c r="D143" s="11"/>
      <c r="E143" s="82"/>
    </row>
    <row r="144" spans="1:5" ht="15.75" hidden="1" customHeight="1">
      <c r="A144" s="51"/>
      <c r="B144" s="1"/>
      <c r="C144" s="1"/>
      <c r="D144" s="11"/>
      <c r="E144" s="82"/>
    </row>
    <row r="145" spans="1:5" ht="15.75" hidden="1" customHeight="1">
      <c r="A145" s="51"/>
      <c r="B145" s="1"/>
      <c r="C145" s="1"/>
      <c r="D145" s="11"/>
      <c r="E145" s="82"/>
    </row>
    <row r="146" spans="1:5" ht="12" hidden="1" customHeight="1">
      <c r="A146" s="51"/>
      <c r="B146" s="1"/>
      <c r="C146" s="1"/>
      <c r="D146" s="11"/>
      <c r="E146" s="82"/>
    </row>
    <row r="147" spans="1:5" ht="63" hidden="1" customHeight="1">
      <c r="A147" s="51">
        <v>3160</v>
      </c>
      <c r="B147" s="1"/>
      <c r="C147" s="12" t="s">
        <v>266</v>
      </c>
      <c r="D147" s="68">
        <f>SUM(E148:E151)</f>
        <v>0</v>
      </c>
      <c r="E147" s="82"/>
    </row>
    <row r="148" spans="1:5" ht="15.75" hidden="1" customHeight="1">
      <c r="A148" s="51"/>
      <c r="B148" s="1">
        <v>2240</v>
      </c>
      <c r="C148" s="36" t="s">
        <v>71</v>
      </c>
      <c r="D148" s="11"/>
      <c r="E148" s="82"/>
    </row>
    <row r="149" spans="1:5" ht="15.75" hidden="1" customHeight="1">
      <c r="A149" s="51"/>
      <c r="B149" s="1">
        <v>2730</v>
      </c>
      <c r="C149" s="1" t="s">
        <v>313</v>
      </c>
      <c r="D149" s="11"/>
      <c r="E149" s="82"/>
    </row>
    <row r="150" spans="1:5" ht="8.25" hidden="1" customHeight="1">
      <c r="A150" s="51"/>
      <c r="B150" s="1"/>
      <c r="C150" s="1"/>
      <c r="D150" s="11"/>
      <c r="E150" s="82"/>
    </row>
    <row r="151" spans="1:5" ht="31.5" hidden="1">
      <c r="A151" s="51">
        <v>3192</v>
      </c>
      <c r="B151" s="1"/>
      <c r="C151" s="12" t="s">
        <v>184</v>
      </c>
      <c r="D151" s="15">
        <f>SUM(E152:E153)</f>
        <v>0</v>
      </c>
      <c r="E151" s="82"/>
    </row>
    <row r="152" spans="1:5" ht="15.75" hidden="1" customHeight="1">
      <c r="A152" s="51"/>
      <c r="B152" s="1">
        <v>2610</v>
      </c>
      <c r="C152" s="1" t="s">
        <v>199</v>
      </c>
      <c r="D152" s="11" t="s">
        <v>185</v>
      </c>
      <c r="E152" s="82"/>
    </row>
    <row r="153" spans="1:5" ht="15.75" hidden="1" customHeight="1">
      <c r="A153" s="51"/>
      <c r="B153" s="1"/>
      <c r="C153" s="5"/>
      <c r="D153" s="11"/>
      <c r="E153" s="82"/>
    </row>
    <row r="154" spans="1:5" ht="15.75" hidden="1">
      <c r="A154" s="51">
        <v>3210</v>
      </c>
      <c r="B154" s="1"/>
      <c r="C154" s="12" t="s">
        <v>302</v>
      </c>
      <c r="D154" s="68">
        <f>SUM(E155:E158)</f>
        <v>0</v>
      </c>
      <c r="E154" s="82"/>
    </row>
    <row r="155" spans="1:5" ht="15.75" hidden="1" customHeight="1">
      <c r="A155" s="51"/>
      <c r="B155" s="1">
        <v>2110</v>
      </c>
      <c r="C155" s="1" t="s">
        <v>28</v>
      </c>
      <c r="D155" s="69"/>
      <c r="E155" s="82"/>
    </row>
    <row r="156" spans="1:5" ht="15.75" hidden="1" customHeight="1">
      <c r="A156" s="51"/>
      <c r="B156" s="1">
        <v>2120</v>
      </c>
      <c r="C156" s="1" t="s">
        <v>41</v>
      </c>
      <c r="D156" s="69"/>
      <c r="E156" s="82"/>
    </row>
    <row r="157" spans="1:5" ht="10.5" hidden="1" customHeight="1">
      <c r="A157" s="51"/>
      <c r="B157" s="1"/>
      <c r="C157" s="1"/>
      <c r="D157" s="11"/>
      <c r="E157" s="82"/>
    </row>
    <row r="158" spans="1:5" ht="15.75" hidden="1" customHeight="1">
      <c r="A158" s="51">
        <v>3242</v>
      </c>
      <c r="B158" s="1"/>
      <c r="C158" s="5" t="s">
        <v>84</v>
      </c>
      <c r="D158" s="68">
        <f>SUM(E159:E162)</f>
        <v>0</v>
      </c>
      <c r="E158" s="82"/>
    </row>
    <row r="159" spans="1:5" ht="15.75" hidden="1" customHeight="1">
      <c r="A159" s="51"/>
      <c r="B159" s="1">
        <v>2210</v>
      </c>
      <c r="C159" s="1" t="s">
        <v>69</v>
      </c>
      <c r="D159" s="11" t="s">
        <v>176</v>
      </c>
      <c r="E159" s="82"/>
    </row>
    <row r="160" spans="1:5" ht="15.75" hidden="1" customHeight="1">
      <c r="A160" s="51"/>
      <c r="B160" s="1">
        <v>2240</v>
      </c>
      <c r="C160" s="1" t="s">
        <v>39</v>
      </c>
      <c r="D160" s="11" t="s">
        <v>176</v>
      </c>
      <c r="E160" s="82"/>
    </row>
    <row r="161" spans="1:5" ht="15.75" hidden="1" customHeight="1">
      <c r="A161" s="51"/>
      <c r="B161" s="1">
        <v>2730</v>
      </c>
      <c r="C161" s="1" t="s">
        <v>168</v>
      </c>
      <c r="D161" s="11" t="s">
        <v>170</v>
      </c>
      <c r="E161" s="82"/>
    </row>
    <row r="162" spans="1:5" ht="15.75" hidden="1" customHeight="1">
      <c r="A162" s="51"/>
      <c r="B162" s="1">
        <v>2730</v>
      </c>
      <c r="C162" s="1" t="s">
        <v>329</v>
      </c>
      <c r="D162" s="11" t="s">
        <v>495</v>
      </c>
      <c r="E162" s="82"/>
    </row>
    <row r="163" spans="1:5" ht="9" hidden="1" customHeight="1">
      <c r="A163" s="51"/>
      <c r="B163" s="1"/>
      <c r="C163" s="1"/>
      <c r="D163" s="11"/>
      <c r="E163" s="82"/>
    </row>
    <row r="164" spans="1:5" ht="15.75" hidden="1" customHeight="1">
      <c r="A164" s="51">
        <v>4030</v>
      </c>
      <c r="B164" s="1"/>
      <c r="C164" s="5" t="s">
        <v>43</v>
      </c>
      <c r="D164" s="68">
        <f>SUM(E165:E176)</f>
        <v>0</v>
      </c>
      <c r="E164" s="82"/>
    </row>
    <row r="165" spans="1:5" ht="15.75" hidden="1" customHeight="1">
      <c r="A165" s="51"/>
      <c r="B165" s="1">
        <v>2111</v>
      </c>
      <c r="C165" s="1" t="s">
        <v>303</v>
      </c>
      <c r="D165" s="11" t="s">
        <v>208</v>
      </c>
      <c r="E165" s="82"/>
    </row>
    <row r="166" spans="1:5" ht="15.75" hidden="1" customHeight="1">
      <c r="A166" s="51"/>
      <c r="B166" s="1">
        <v>2120</v>
      </c>
      <c r="C166" s="1" t="s">
        <v>304</v>
      </c>
      <c r="D166" s="11" t="s">
        <v>208</v>
      </c>
      <c r="E166" s="82"/>
    </row>
    <row r="167" spans="1:5" ht="15.75" hidden="1" customHeight="1">
      <c r="A167" s="51"/>
      <c r="B167" s="1">
        <v>2210</v>
      </c>
      <c r="C167" s="1" t="s">
        <v>465</v>
      </c>
      <c r="D167" s="11" t="s">
        <v>208</v>
      </c>
      <c r="E167" s="82"/>
    </row>
    <row r="168" spans="1:5" ht="15.75" hidden="1" customHeight="1">
      <c r="A168" s="51"/>
      <c r="B168" s="1">
        <v>2240</v>
      </c>
      <c r="C168" s="1" t="s">
        <v>363</v>
      </c>
      <c r="D168" s="11" t="s">
        <v>208</v>
      </c>
      <c r="E168" s="82"/>
    </row>
    <row r="169" spans="1:5" ht="15.75" hidden="1" customHeight="1">
      <c r="A169" s="51"/>
      <c r="B169" s="1">
        <v>2271</v>
      </c>
      <c r="C169" s="1" t="s">
        <v>95</v>
      </c>
      <c r="D169" s="11" t="s">
        <v>204</v>
      </c>
      <c r="E169" s="82"/>
    </row>
    <row r="170" spans="1:5" ht="15.75" hidden="1" customHeight="1">
      <c r="A170" s="51"/>
      <c r="B170" s="1">
        <v>2272</v>
      </c>
      <c r="C170" s="1" t="s">
        <v>96</v>
      </c>
      <c r="D170" s="11" t="s">
        <v>204</v>
      </c>
      <c r="E170" s="82"/>
    </row>
    <row r="171" spans="1:5" ht="15.75" hidden="1" customHeight="1">
      <c r="A171" s="51"/>
      <c r="B171" s="1">
        <v>2273</v>
      </c>
      <c r="C171" s="1" t="s">
        <v>97</v>
      </c>
      <c r="D171" s="11" t="s">
        <v>208</v>
      </c>
      <c r="E171" s="82"/>
    </row>
    <row r="172" spans="1:5" ht="15.75" hidden="1" customHeight="1">
      <c r="A172" s="51"/>
      <c r="B172" s="1">
        <v>2274</v>
      </c>
      <c r="C172" s="1" t="s">
        <v>201</v>
      </c>
      <c r="D172" s="11" t="s">
        <v>208</v>
      </c>
      <c r="E172" s="82"/>
    </row>
    <row r="173" spans="1:5" ht="15.75" hidden="1" customHeight="1">
      <c r="A173" s="51"/>
      <c r="B173" s="1">
        <v>2282</v>
      </c>
      <c r="C173" s="1" t="s">
        <v>466</v>
      </c>
      <c r="D173" s="11" t="s">
        <v>208</v>
      </c>
      <c r="E173" s="82"/>
    </row>
    <row r="174" spans="1:5" ht="15.75" hidden="1" customHeight="1">
      <c r="A174" s="51"/>
      <c r="B174" s="1">
        <v>2800</v>
      </c>
      <c r="C174" s="1" t="s">
        <v>103</v>
      </c>
      <c r="D174" s="11" t="s">
        <v>204</v>
      </c>
      <c r="E174" s="82"/>
    </row>
    <row r="175" spans="1:5" ht="15.75" hidden="1" customHeight="1">
      <c r="A175" s="51"/>
      <c r="B175" s="1">
        <v>3110</v>
      </c>
      <c r="C175" s="1" t="s">
        <v>79</v>
      </c>
      <c r="D175" s="11" t="s">
        <v>44</v>
      </c>
      <c r="E175" s="82"/>
    </row>
    <row r="176" spans="1:5" ht="15.75" hidden="1" customHeight="1">
      <c r="A176" s="51"/>
      <c r="B176" s="1">
        <v>3110</v>
      </c>
      <c r="C176" s="1" t="s">
        <v>305</v>
      </c>
      <c r="D176" s="11" t="s">
        <v>44</v>
      </c>
      <c r="E176" s="82"/>
    </row>
    <row r="177" spans="1:5" ht="9" hidden="1" customHeight="1">
      <c r="A177" s="51"/>
      <c r="B177" s="1"/>
      <c r="C177" s="1"/>
      <c r="D177" s="11"/>
      <c r="E177" s="82"/>
    </row>
    <row r="178" spans="1:5" ht="15.75" hidden="1" customHeight="1">
      <c r="A178" s="51">
        <v>4040</v>
      </c>
      <c r="B178" s="1"/>
      <c r="C178" s="5" t="s">
        <v>88</v>
      </c>
      <c r="D178" s="68">
        <f>SUM(E179:E184)</f>
        <v>0</v>
      </c>
      <c r="E178" s="82"/>
    </row>
    <row r="179" spans="1:5" ht="15.75" hidden="1" customHeight="1">
      <c r="A179" s="51"/>
      <c r="B179" s="1">
        <v>2111</v>
      </c>
      <c r="C179" s="1" t="s">
        <v>450</v>
      </c>
      <c r="D179" s="11" t="s">
        <v>89</v>
      </c>
      <c r="E179" s="82"/>
    </row>
    <row r="180" spans="1:5" ht="15.75" hidden="1" customHeight="1">
      <c r="A180" s="51"/>
      <c r="B180" s="1">
        <v>2120</v>
      </c>
      <c r="C180" s="1" t="s">
        <v>452</v>
      </c>
      <c r="D180" s="11" t="s">
        <v>89</v>
      </c>
      <c r="E180" s="82"/>
    </row>
    <row r="181" spans="1:5" ht="15.75" hidden="1" customHeight="1">
      <c r="A181" s="51"/>
      <c r="B181" s="1">
        <v>2210</v>
      </c>
      <c r="C181" s="1" t="s">
        <v>373</v>
      </c>
      <c r="D181" s="11" t="s">
        <v>89</v>
      </c>
      <c r="E181" s="82"/>
    </row>
    <row r="182" spans="1:5" ht="15.75" hidden="1" customHeight="1">
      <c r="A182" s="51"/>
      <c r="B182" s="1">
        <v>2271</v>
      </c>
      <c r="C182" s="1" t="s">
        <v>95</v>
      </c>
      <c r="D182" s="11" t="s">
        <v>89</v>
      </c>
      <c r="E182" s="82"/>
    </row>
    <row r="183" spans="1:5" ht="15.75" hidden="1" customHeight="1">
      <c r="A183" s="51"/>
      <c r="B183" s="1">
        <v>2273</v>
      </c>
      <c r="C183" s="1" t="s">
        <v>97</v>
      </c>
      <c r="D183" s="11" t="s">
        <v>89</v>
      </c>
      <c r="E183" s="82"/>
    </row>
    <row r="184" spans="1:5" ht="15.75" hidden="1" customHeight="1">
      <c r="A184" s="51"/>
      <c r="B184" s="1">
        <v>3110</v>
      </c>
      <c r="C184" s="1" t="s">
        <v>487</v>
      </c>
      <c r="D184" s="11" t="s">
        <v>488</v>
      </c>
      <c r="E184" s="82"/>
    </row>
    <row r="185" spans="1:5" ht="7.5" hidden="1" customHeight="1">
      <c r="A185" s="51"/>
      <c r="B185" s="1"/>
      <c r="C185" s="1"/>
      <c r="D185" s="11"/>
      <c r="E185" s="82"/>
    </row>
    <row r="186" spans="1:5" ht="15.75" hidden="1" customHeight="1">
      <c r="A186" s="51">
        <v>4060</v>
      </c>
      <c r="B186" s="1"/>
      <c r="C186" s="5" t="s">
        <v>31</v>
      </c>
      <c r="D186" s="68">
        <f>SUM(E187:E205)</f>
        <v>0</v>
      </c>
      <c r="E186" s="82"/>
    </row>
    <row r="187" spans="1:5" ht="15.75" hidden="1" customHeight="1">
      <c r="A187" s="51"/>
      <c r="B187" s="1">
        <v>2111</v>
      </c>
      <c r="C187" s="1" t="s">
        <v>52</v>
      </c>
      <c r="D187" s="11" t="s">
        <v>32</v>
      </c>
      <c r="E187" s="82"/>
    </row>
    <row r="188" spans="1:5" ht="15.75" hidden="1" customHeight="1">
      <c r="A188" s="51"/>
      <c r="B188" s="1">
        <v>2120</v>
      </c>
      <c r="C188" s="1" t="s">
        <v>218</v>
      </c>
      <c r="D188" s="11" t="s">
        <v>32</v>
      </c>
      <c r="E188" s="82"/>
    </row>
    <row r="189" spans="1:5" ht="15.75" hidden="1">
      <c r="A189" s="61"/>
      <c r="B189" s="1">
        <v>2210</v>
      </c>
      <c r="C189" s="1" t="s">
        <v>373</v>
      </c>
      <c r="D189" s="11" t="s">
        <v>32</v>
      </c>
      <c r="E189" s="82"/>
    </row>
    <row r="190" spans="1:5" ht="15.75" hidden="1" customHeight="1">
      <c r="A190" s="61"/>
      <c r="B190" s="1">
        <v>2210</v>
      </c>
      <c r="C190" s="1" t="s">
        <v>354</v>
      </c>
      <c r="D190" s="11" t="s">
        <v>32</v>
      </c>
      <c r="E190" s="82"/>
    </row>
    <row r="191" spans="1:5" ht="15.75" hidden="1" customHeight="1">
      <c r="A191" s="61"/>
      <c r="B191" s="1">
        <v>2210</v>
      </c>
      <c r="C191" s="1" t="s">
        <v>253</v>
      </c>
      <c r="D191" s="11" t="s">
        <v>32</v>
      </c>
      <c r="E191" s="82"/>
    </row>
    <row r="192" spans="1:5" ht="15.75" hidden="1" customHeight="1">
      <c r="A192" s="61"/>
      <c r="B192" s="1">
        <v>2240</v>
      </c>
      <c r="C192" s="1" t="s">
        <v>71</v>
      </c>
      <c r="D192" s="11" t="s">
        <v>32</v>
      </c>
      <c r="E192" s="82"/>
    </row>
    <row r="193" spans="1:5" ht="15.75" hidden="1" customHeight="1">
      <c r="A193" s="61"/>
      <c r="B193" s="1">
        <v>2273</v>
      </c>
      <c r="C193" s="1" t="s">
        <v>97</v>
      </c>
      <c r="D193" s="11" t="s">
        <v>32</v>
      </c>
      <c r="E193" s="82"/>
    </row>
    <row r="194" spans="1:5" ht="15.75" hidden="1" customHeight="1">
      <c r="A194" s="51"/>
      <c r="B194" s="1">
        <v>3122</v>
      </c>
      <c r="C194" s="1" t="s">
        <v>317</v>
      </c>
      <c r="D194" s="11" t="s">
        <v>205</v>
      </c>
      <c r="E194" s="82"/>
    </row>
    <row r="195" spans="1:5" ht="15.75" hidden="1" customHeight="1">
      <c r="A195" s="51"/>
      <c r="B195" s="1">
        <v>3122</v>
      </c>
      <c r="C195" s="1" t="s">
        <v>206</v>
      </c>
      <c r="D195" s="11" t="s">
        <v>152</v>
      </c>
      <c r="E195" s="82"/>
    </row>
    <row r="196" spans="1:5" ht="15.75" hidden="1" customHeight="1">
      <c r="A196" s="51"/>
      <c r="B196" s="1">
        <v>2210</v>
      </c>
      <c r="C196" s="1" t="s">
        <v>353</v>
      </c>
      <c r="D196" s="11" t="s">
        <v>149</v>
      </c>
      <c r="E196" s="82"/>
    </row>
    <row r="197" spans="1:5" ht="15.75" hidden="1" customHeight="1">
      <c r="A197" s="51"/>
      <c r="B197" s="1">
        <v>2271</v>
      </c>
      <c r="C197" s="1" t="s">
        <v>95</v>
      </c>
      <c r="D197" s="11" t="s">
        <v>149</v>
      </c>
      <c r="E197" s="82"/>
    </row>
    <row r="198" spans="1:5" ht="15.75" hidden="1">
      <c r="A198" s="51"/>
      <c r="B198" s="1">
        <v>2273</v>
      </c>
      <c r="C198" s="1" t="s">
        <v>97</v>
      </c>
      <c r="D198" s="11" t="s">
        <v>501</v>
      </c>
      <c r="E198" s="82"/>
    </row>
    <row r="199" spans="1:5" ht="15.75" hidden="1">
      <c r="A199" s="51"/>
      <c r="B199" s="1">
        <v>2274</v>
      </c>
      <c r="C199" s="1" t="s">
        <v>201</v>
      </c>
      <c r="D199" s="11" t="s">
        <v>501</v>
      </c>
      <c r="E199" s="82"/>
    </row>
    <row r="200" spans="1:5" ht="15.75" hidden="1">
      <c r="A200" s="51"/>
      <c r="B200" s="1">
        <v>2800</v>
      </c>
      <c r="C200" s="1" t="s">
        <v>103</v>
      </c>
      <c r="D200" s="11" t="s">
        <v>501</v>
      </c>
      <c r="E200" s="82"/>
    </row>
    <row r="201" spans="1:5" ht="15.75" hidden="1">
      <c r="A201" s="61"/>
      <c r="B201" s="1">
        <v>3142</v>
      </c>
      <c r="C201" s="1" t="s">
        <v>433</v>
      </c>
      <c r="D201" s="11" t="s">
        <v>244</v>
      </c>
      <c r="E201" s="82"/>
    </row>
    <row r="202" spans="1:5" ht="15.75" hidden="1" customHeight="1">
      <c r="A202" s="51"/>
      <c r="B202" s="1">
        <v>3142</v>
      </c>
      <c r="C202" s="1" t="s">
        <v>243</v>
      </c>
      <c r="D202" s="11" t="s">
        <v>244</v>
      </c>
      <c r="E202" s="82"/>
    </row>
    <row r="203" spans="1:5" ht="15.75" hidden="1" customHeight="1">
      <c r="A203" s="51"/>
      <c r="B203" s="1">
        <v>3142</v>
      </c>
      <c r="C203" s="1" t="s">
        <v>319</v>
      </c>
      <c r="D203" s="11" t="s">
        <v>135</v>
      </c>
      <c r="E203" s="82"/>
    </row>
    <row r="204" spans="1:5" ht="15.75" hidden="1" customHeight="1">
      <c r="A204" s="51"/>
      <c r="B204" s="1">
        <v>3142</v>
      </c>
      <c r="C204" s="1" t="s">
        <v>320</v>
      </c>
      <c r="D204" s="11" t="s">
        <v>135</v>
      </c>
      <c r="E204" s="82"/>
    </row>
    <row r="205" spans="1:5" ht="9" hidden="1" customHeight="1">
      <c r="A205" s="51"/>
      <c r="B205" s="1"/>
      <c r="C205" s="1"/>
      <c r="D205" s="11"/>
      <c r="E205" s="82"/>
    </row>
    <row r="206" spans="1:5" ht="15.75" hidden="1" customHeight="1">
      <c r="A206" s="51">
        <v>4082</v>
      </c>
      <c r="B206" s="1"/>
      <c r="C206" s="5" t="s">
        <v>8</v>
      </c>
      <c r="D206" s="68">
        <f>E207+E208</f>
        <v>0</v>
      </c>
      <c r="E206" s="82"/>
    </row>
    <row r="207" spans="1:5" ht="18" hidden="1" customHeight="1">
      <c r="A207" s="51"/>
      <c r="B207" s="1">
        <v>2210</v>
      </c>
      <c r="C207" s="1" t="s">
        <v>69</v>
      </c>
      <c r="D207" s="73" t="s">
        <v>314</v>
      </c>
      <c r="E207" s="82"/>
    </row>
    <row r="208" spans="1:5" ht="15.75" hidden="1">
      <c r="A208" s="51"/>
      <c r="B208" s="1">
        <v>2240</v>
      </c>
      <c r="C208" s="1" t="s">
        <v>71</v>
      </c>
      <c r="D208" s="72" t="s">
        <v>314</v>
      </c>
      <c r="E208" s="82"/>
    </row>
    <row r="209" spans="1:5" ht="15.75" hidden="1">
      <c r="A209" s="51"/>
      <c r="B209" s="1"/>
      <c r="C209" s="1"/>
      <c r="D209" s="11"/>
      <c r="E209" s="82"/>
    </row>
    <row r="210" spans="1:5" ht="15.75" hidden="1" customHeight="1">
      <c r="A210" s="51">
        <v>5031</v>
      </c>
      <c r="B210" s="1"/>
      <c r="C210" s="5" t="s">
        <v>33</v>
      </c>
      <c r="D210" s="15">
        <f>SUM(E211:E217)</f>
        <v>0</v>
      </c>
      <c r="E210" s="82"/>
    </row>
    <row r="211" spans="1:5" ht="15.75" hidden="1" customHeight="1">
      <c r="A211" s="51"/>
      <c r="B211" s="1">
        <v>2111</v>
      </c>
      <c r="C211" s="1" t="s">
        <v>52</v>
      </c>
      <c r="D211" s="11" t="s">
        <v>34</v>
      </c>
      <c r="E211" s="82"/>
    </row>
    <row r="212" spans="1:5" ht="15.75" hidden="1" customHeight="1">
      <c r="A212" s="51"/>
      <c r="B212" s="1">
        <v>2120</v>
      </c>
      <c r="C212" s="1" t="s">
        <v>41</v>
      </c>
      <c r="D212" s="11" t="s">
        <v>34</v>
      </c>
      <c r="E212" s="82"/>
    </row>
    <row r="213" spans="1:5" ht="15.75" hidden="1" customHeight="1">
      <c r="A213" s="51"/>
      <c r="B213" s="1">
        <v>2210</v>
      </c>
      <c r="C213" s="1" t="s">
        <v>66</v>
      </c>
      <c r="D213" s="11" t="s">
        <v>34</v>
      </c>
      <c r="E213" s="82"/>
    </row>
    <row r="214" spans="1:5" ht="15.75" hidden="1" customHeight="1">
      <c r="A214" s="51"/>
      <c r="B214" s="1">
        <v>2240</v>
      </c>
      <c r="C214" s="1" t="s">
        <v>85</v>
      </c>
      <c r="D214" s="11" t="s">
        <v>34</v>
      </c>
      <c r="E214" s="82"/>
    </row>
    <row r="215" spans="1:5" ht="15.75" hidden="1" customHeight="1">
      <c r="A215" s="51"/>
      <c r="B215" s="1">
        <v>2250</v>
      </c>
      <c r="C215" s="1" t="s">
        <v>101</v>
      </c>
      <c r="D215" s="11" t="s">
        <v>34</v>
      </c>
      <c r="E215" s="82"/>
    </row>
    <row r="216" spans="1:5" ht="15.75" hidden="1" customHeight="1">
      <c r="A216" s="51"/>
      <c r="B216" s="1">
        <v>2282</v>
      </c>
      <c r="C216" s="1" t="s">
        <v>102</v>
      </c>
      <c r="D216" s="11" t="s">
        <v>34</v>
      </c>
      <c r="E216" s="82"/>
    </row>
    <row r="217" spans="1:5" ht="15.75" hidden="1" customHeight="1">
      <c r="A217" s="51"/>
      <c r="B217" s="1">
        <v>3110</v>
      </c>
      <c r="C217" s="1" t="s">
        <v>86</v>
      </c>
      <c r="D217" s="11" t="s">
        <v>34</v>
      </c>
      <c r="E217" s="82"/>
    </row>
    <row r="218" spans="1:5" ht="15.75" hidden="1" customHeight="1">
      <c r="A218" s="51"/>
      <c r="B218" s="1"/>
      <c r="C218" s="1"/>
      <c r="D218" s="11"/>
      <c r="E218" s="82"/>
    </row>
    <row r="219" spans="1:5" ht="15.75" hidden="1" customHeight="1">
      <c r="A219" s="51">
        <v>5045</v>
      </c>
      <c r="B219" s="1"/>
      <c r="C219" s="5" t="s">
        <v>38</v>
      </c>
      <c r="D219" s="15">
        <f>E220</f>
        <v>0</v>
      </c>
      <c r="E219" s="82"/>
    </row>
    <row r="220" spans="1:5" ht="15.75" hidden="1" customHeight="1">
      <c r="A220" s="51"/>
      <c r="B220" s="1">
        <v>3122</v>
      </c>
      <c r="C220" s="1" t="s">
        <v>45</v>
      </c>
      <c r="D220" s="11" t="s">
        <v>46</v>
      </c>
      <c r="E220" s="82"/>
    </row>
    <row r="221" spans="1:5" ht="9" hidden="1" customHeight="1">
      <c r="A221" s="51"/>
      <c r="B221" s="1"/>
      <c r="C221" s="1"/>
      <c r="D221" s="11"/>
      <c r="E221" s="82"/>
    </row>
    <row r="222" spans="1:5" ht="31.5" hidden="1">
      <c r="A222" s="51">
        <v>5053</v>
      </c>
      <c r="B222" s="1"/>
      <c r="C222" s="12" t="s">
        <v>150</v>
      </c>
      <c r="D222" s="15">
        <f>E223</f>
        <v>0</v>
      </c>
      <c r="E222" s="82"/>
    </row>
    <row r="223" spans="1:5" ht="15.75" hidden="1" customHeight="1">
      <c r="A223" s="51"/>
      <c r="B223" s="1">
        <v>2610</v>
      </c>
      <c r="C223" s="1" t="s">
        <v>238</v>
      </c>
      <c r="D223" s="11" t="s">
        <v>151</v>
      </c>
      <c r="E223" s="82"/>
    </row>
    <row r="224" spans="1:5" ht="15.75" hidden="1" customHeight="1">
      <c r="A224" s="51"/>
      <c r="B224" s="1"/>
      <c r="C224" s="1"/>
      <c r="D224" s="11"/>
      <c r="E224" s="82"/>
    </row>
    <row r="225" spans="1:5" ht="15.75" hidden="1" customHeight="1">
      <c r="A225" s="51">
        <v>5062</v>
      </c>
      <c r="B225" s="1"/>
      <c r="C225" s="8" t="s">
        <v>68</v>
      </c>
      <c r="D225" s="15">
        <f>SUM(E226:E230)</f>
        <v>0</v>
      </c>
      <c r="E225" s="82"/>
    </row>
    <row r="226" spans="1:5" ht="15.75" hidden="1" customHeight="1">
      <c r="A226" s="51"/>
      <c r="B226" s="1">
        <v>2210</v>
      </c>
      <c r="C226" s="1" t="s">
        <v>69</v>
      </c>
      <c r="D226" s="11" t="s">
        <v>70</v>
      </c>
      <c r="E226" s="82"/>
    </row>
    <row r="227" spans="1:5" ht="15.75" hidden="1">
      <c r="A227" s="51"/>
      <c r="B227" s="1">
        <v>2240</v>
      </c>
      <c r="C227" s="1" t="s">
        <v>71</v>
      </c>
      <c r="D227" s="11" t="s">
        <v>70</v>
      </c>
      <c r="E227" s="82"/>
    </row>
    <row r="228" spans="1:5" ht="15.75" hidden="1" customHeight="1">
      <c r="A228" s="60"/>
      <c r="B228" s="9">
        <v>2610</v>
      </c>
      <c r="C228" s="1" t="s">
        <v>55</v>
      </c>
      <c r="D228" s="11" t="s">
        <v>72</v>
      </c>
      <c r="E228" s="82"/>
    </row>
    <row r="229" spans="1:5" ht="15.75" hidden="1" customHeight="1">
      <c r="A229" s="60"/>
      <c r="B229" s="9">
        <v>2730</v>
      </c>
      <c r="C229" s="1" t="s">
        <v>239</v>
      </c>
      <c r="D229" s="11"/>
      <c r="E229" s="82"/>
    </row>
    <row r="230" spans="1:5" ht="8.25" hidden="1" customHeight="1">
      <c r="A230" s="60"/>
      <c r="B230" s="9"/>
      <c r="C230" s="1"/>
      <c r="D230" s="11"/>
      <c r="E230" s="82"/>
    </row>
    <row r="231" spans="1:5" ht="15.75" hidden="1" customHeight="1">
      <c r="A231" s="51">
        <v>6011</v>
      </c>
      <c r="B231" s="1"/>
      <c r="C231" s="10" t="s">
        <v>11</v>
      </c>
      <c r="D231" s="15">
        <f>SUM(E232:E237)</f>
        <v>0</v>
      </c>
      <c r="E231" s="82"/>
    </row>
    <row r="232" spans="1:5" ht="31.5" hidden="1">
      <c r="A232" s="51"/>
      <c r="B232" s="1">
        <v>2210</v>
      </c>
      <c r="C232" s="11" t="s">
        <v>392</v>
      </c>
      <c r="D232" s="11" t="s">
        <v>390</v>
      </c>
      <c r="E232" s="82"/>
    </row>
    <row r="233" spans="1:5" ht="15.75" hidden="1">
      <c r="A233" s="51"/>
      <c r="B233" s="1">
        <v>2210</v>
      </c>
      <c r="C233" s="1" t="s">
        <v>35</v>
      </c>
      <c r="D233" s="11" t="s">
        <v>36</v>
      </c>
      <c r="E233" s="82"/>
    </row>
    <row r="234" spans="1:5" ht="15.75" hidden="1">
      <c r="A234" s="51"/>
      <c r="B234" s="1">
        <v>2240</v>
      </c>
      <c r="C234" s="1" t="s">
        <v>71</v>
      </c>
      <c r="D234" s="11"/>
      <c r="E234" s="82"/>
    </row>
    <row r="235" spans="1:5" ht="15" hidden="1" customHeight="1">
      <c r="A235" s="51"/>
      <c r="B235" s="1">
        <v>2240</v>
      </c>
      <c r="C235" s="1" t="s">
        <v>210</v>
      </c>
      <c r="D235" s="11" t="s">
        <v>211</v>
      </c>
      <c r="E235" s="82"/>
    </row>
    <row r="236" spans="1:5" ht="15.75" hidden="1">
      <c r="A236" s="61"/>
      <c r="B236" s="1">
        <v>3131</v>
      </c>
      <c r="C236" s="1" t="s">
        <v>340</v>
      </c>
      <c r="D236" s="11" t="s">
        <v>126</v>
      </c>
      <c r="E236" s="82"/>
    </row>
    <row r="237" spans="1:5" ht="15.75" hidden="1">
      <c r="A237" s="51"/>
      <c r="B237" s="1">
        <v>2800</v>
      </c>
      <c r="C237" s="1" t="s">
        <v>47</v>
      </c>
      <c r="D237" s="11" t="s">
        <v>48</v>
      </c>
      <c r="E237" s="82"/>
    </row>
    <row r="238" spans="1:5" ht="6.75" hidden="1" customHeight="1">
      <c r="A238" s="51"/>
      <c r="B238" s="1"/>
      <c r="C238" s="1"/>
      <c r="D238" s="11"/>
      <c r="E238" s="82"/>
    </row>
    <row r="239" spans="1:5" ht="15.75" hidden="1">
      <c r="A239" s="51">
        <v>6013</v>
      </c>
      <c r="B239" s="1"/>
      <c r="C239" s="12" t="s">
        <v>9</v>
      </c>
      <c r="D239" s="15">
        <f>SUM(E240:E251)</f>
        <v>0</v>
      </c>
      <c r="E239" s="82"/>
    </row>
    <row r="240" spans="1:5" ht="15.75" hidden="1">
      <c r="A240" s="51"/>
      <c r="B240" s="1">
        <v>2610</v>
      </c>
      <c r="C240" s="11" t="s">
        <v>455</v>
      </c>
      <c r="D240" s="11" t="s">
        <v>7</v>
      </c>
      <c r="E240" s="82"/>
    </row>
    <row r="241" spans="1:5" ht="15.75" hidden="1">
      <c r="A241" s="51"/>
      <c r="B241" s="1">
        <v>2610</v>
      </c>
      <c r="C241" s="1" t="s">
        <v>475</v>
      </c>
      <c r="D241" s="11" t="s">
        <v>7</v>
      </c>
      <c r="E241" s="82"/>
    </row>
    <row r="242" spans="1:5" ht="15.75" hidden="1">
      <c r="A242" s="51"/>
      <c r="B242" s="1">
        <v>2610</v>
      </c>
      <c r="C242" s="1" t="s">
        <v>182</v>
      </c>
      <c r="D242" s="11" t="s">
        <v>7</v>
      </c>
      <c r="E242" s="82"/>
    </row>
    <row r="243" spans="1:5" ht="15.75" hidden="1">
      <c r="A243" s="51"/>
      <c r="B243" s="1">
        <v>2610</v>
      </c>
      <c r="C243" s="1" t="s">
        <v>183</v>
      </c>
      <c r="D243" s="11" t="s">
        <v>7</v>
      </c>
      <c r="E243" s="82"/>
    </row>
    <row r="244" spans="1:5" ht="15.75" hidden="1">
      <c r="A244" s="51"/>
      <c r="B244" s="1">
        <v>2610</v>
      </c>
      <c r="C244" s="1" t="s">
        <v>189</v>
      </c>
      <c r="D244" s="11" t="s">
        <v>7</v>
      </c>
      <c r="E244" s="82"/>
    </row>
    <row r="245" spans="1:5" ht="15.75" hidden="1">
      <c r="A245" s="51"/>
      <c r="B245" s="1">
        <v>3210</v>
      </c>
      <c r="C245" s="1" t="s">
        <v>410</v>
      </c>
      <c r="D245" s="11" t="s">
        <v>409</v>
      </c>
      <c r="E245" s="82"/>
    </row>
    <row r="246" spans="1:5" ht="15.75" hidden="1">
      <c r="A246" s="51"/>
      <c r="B246" s="1">
        <v>3210</v>
      </c>
      <c r="C246" s="1" t="s">
        <v>75</v>
      </c>
      <c r="D246" s="11" t="s">
        <v>7</v>
      </c>
      <c r="E246" s="82"/>
    </row>
    <row r="247" spans="1:5" ht="15.75" hidden="1">
      <c r="A247" s="51"/>
      <c r="B247" s="1">
        <v>2610</v>
      </c>
      <c r="C247" s="1" t="s">
        <v>76</v>
      </c>
      <c r="D247" s="11" t="s">
        <v>77</v>
      </c>
      <c r="E247" s="82"/>
    </row>
    <row r="248" spans="1:5" ht="15.75" hidden="1" customHeight="1">
      <c r="A248" s="51"/>
      <c r="B248" s="1">
        <v>3210</v>
      </c>
      <c r="C248" s="1" t="s">
        <v>78</v>
      </c>
      <c r="D248" s="11" t="s">
        <v>7</v>
      </c>
      <c r="E248" s="82"/>
    </row>
    <row r="249" spans="1:5" ht="15.75" hidden="1">
      <c r="A249" s="51"/>
      <c r="B249" s="1">
        <v>3210</v>
      </c>
      <c r="C249" s="1" t="s">
        <v>154</v>
      </c>
      <c r="D249" s="11" t="s">
        <v>153</v>
      </c>
      <c r="E249" s="82"/>
    </row>
    <row r="250" spans="1:5" ht="15.75" hidden="1">
      <c r="A250" s="51"/>
      <c r="B250" s="1">
        <v>3210</v>
      </c>
      <c r="C250" s="1" t="s">
        <v>296</v>
      </c>
      <c r="D250" s="11" t="s">
        <v>153</v>
      </c>
      <c r="E250" s="82"/>
    </row>
    <row r="251" spans="1:5" ht="15.75" hidden="1">
      <c r="A251" s="61"/>
      <c r="B251" s="1">
        <v>3210</v>
      </c>
      <c r="C251" s="1" t="s">
        <v>177</v>
      </c>
      <c r="D251" s="11" t="s">
        <v>153</v>
      </c>
      <c r="E251" s="82"/>
    </row>
    <row r="252" spans="1:5" ht="6.75" customHeight="1">
      <c r="A252" s="51"/>
      <c r="B252" s="1"/>
      <c r="C252" s="13"/>
      <c r="D252" s="11"/>
      <c r="E252" s="82"/>
    </row>
    <row r="253" spans="1:5" ht="33" customHeight="1">
      <c r="A253" s="51">
        <v>6020</v>
      </c>
      <c r="B253" s="1"/>
      <c r="C253" s="27" t="s">
        <v>166</v>
      </c>
      <c r="D253" s="15">
        <f>SUM(E254:E265)</f>
        <v>340000</v>
      </c>
      <c r="E253" s="82"/>
    </row>
    <row r="254" spans="1:5" ht="15.75" hidden="1">
      <c r="A254" s="51"/>
      <c r="B254" s="1">
        <v>2610</v>
      </c>
      <c r="C254" s="1" t="s">
        <v>439</v>
      </c>
      <c r="D254" s="37" t="s">
        <v>167</v>
      </c>
      <c r="E254" s="82"/>
    </row>
    <row r="255" spans="1:5" ht="15.75" hidden="1">
      <c r="A255" s="51"/>
      <c r="B255" s="1">
        <v>2610</v>
      </c>
      <c r="C255" s="1" t="s">
        <v>438</v>
      </c>
      <c r="D255" s="37" t="s">
        <v>167</v>
      </c>
      <c r="E255" s="82"/>
    </row>
    <row r="256" spans="1:5" ht="15.75" hidden="1">
      <c r="A256" s="51"/>
      <c r="B256" s="1">
        <v>2610</v>
      </c>
      <c r="C256" s="1" t="s">
        <v>439</v>
      </c>
      <c r="D256" s="37" t="s">
        <v>372</v>
      </c>
      <c r="E256" s="82"/>
    </row>
    <row r="257" spans="1:5" ht="15.75" hidden="1">
      <c r="A257" s="51"/>
      <c r="B257" s="1">
        <v>2610</v>
      </c>
      <c r="C257" s="1" t="s">
        <v>438</v>
      </c>
      <c r="D257" s="37" t="s">
        <v>372</v>
      </c>
      <c r="E257" s="82"/>
    </row>
    <row r="258" spans="1:5" ht="15.75" hidden="1">
      <c r="A258" s="51"/>
      <c r="B258" s="1">
        <v>2610</v>
      </c>
      <c r="C258" s="1" t="s">
        <v>463</v>
      </c>
      <c r="D258" s="37" t="s">
        <v>372</v>
      </c>
      <c r="E258" s="82"/>
    </row>
    <row r="259" spans="1:5" ht="15.75" hidden="1">
      <c r="A259" s="51"/>
      <c r="B259" s="1">
        <v>2610</v>
      </c>
      <c r="C259" s="1" t="s">
        <v>476</v>
      </c>
      <c r="D259" s="37" t="s">
        <v>372</v>
      </c>
      <c r="E259" s="82"/>
    </row>
    <row r="260" spans="1:5" ht="15.75">
      <c r="A260" s="51"/>
      <c r="B260" s="1">
        <v>3210</v>
      </c>
      <c r="C260" s="39" t="s">
        <v>456</v>
      </c>
      <c r="D260" s="37" t="s">
        <v>372</v>
      </c>
      <c r="E260" s="82">
        <v>100000</v>
      </c>
    </row>
    <row r="261" spans="1:5" ht="15.75" hidden="1">
      <c r="A261" s="51"/>
      <c r="B261" s="1">
        <v>3210</v>
      </c>
      <c r="C261" s="1" t="s">
        <v>454</v>
      </c>
      <c r="D261" s="11" t="s">
        <v>372</v>
      </c>
      <c r="E261" s="82"/>
    </row>
    <row r="262" spans="1:5" ht="15.75">
      <c r="A262" s="51"/>
      <c r="B262" s="1">
        <v>3210</v>
      </c>
      <c r="C262" s="39" t="s">
        <v>456</v>
      </c>
      <c r="D262" s="11" t="s">
        <v>167</v>
      </c>
      <c r="E262" s="82">
        <v>240000</v>
      </c>
    </row>
    <row r="263" spans="1:5" ht="15.75" hidden="1">
      <c r="A263" s="51"/>
      <c r="B263" s="1">
        <v>2610</v>
      </c>
      <c r="C263" s="1" t="s">
        <v>389</v>
      </c>
      <c r="D263" s="11" t="s">
        <v>167</v>
      </c>
      <c r="E263" s="82"/>
    </row>
    <row r="264" spans="1:5" ht="15.75" hidden="1">
      <c r="A264" s="51"/>
      <c r="B264" s="1">
        <v>2610</v>
      </c>
      <c r="C264" s="13" t="s">
        <v>471</v>
      </c>
      <c r="D264" s="11" t="s">
        <v>372</v>
      </c>
      <c r="E264" s="82"/>
    </row>
    <row r="265" spans="1:5" ht="15.75" hidden="1">
      <c r="A265" s="51"/>
      <c r="B265" s="1">
        <v>2610</v>
      </c>
      <c r="C265" s="1" t="s">
        <v>472</v>
      </c>
      <c r="D265" s="11" t="s">
        <v>372</v>
      </c>
      <c r="E265" s="82"/>
    </row>
    <row r="266" spans="1:5" ht="7.5" hidden="1" customHeight="1">
      <c r="A266" s="51"/>
      <c r="B266" s="1"/>
      <c r="C266" s="1"/>
      <c r="D266" s="11"/>
      <c r="E266" s="82"/>
    </row>
    <row r="267" spans="1:5" ht="15.75" hidden="1">
      <c r="A267" s="51">
        <v>6030</v>
      </c>
      <c r="B267" s="1"/>
      <c r="C267" s="5" t="s">
        <v>5</v>
      </c>
      <c r="D267" s="68">
        <f>SUM(E268:E297)</f>
        <v>0</v>
      </c>
      <c r="E267" s="82"/>
    </row>
    <row r="268" spans="1:5" ht="15.75" hidden="1">
      <c r="A268" s="51"/>
      <c r="B268" s="1">
        <v>2111</v>
      </c>
      <c r="C268" s="1" t="s">
        <v>52</v>
      </c>
      <c r="D268" s="37" t="s">
        <v>23</v>
      </c>
      <c r="E268" s="82"/>
    </row>
    <row r="269" spans="1:5" ht="15.75" hidden="1">
      <c r="A269" s="51"/>
      <c r="B269" s="1">
        <v>2120</v>
      </c>
      <c r="C269" s="1" t="s">
        <v>218</v>
      </c>
      <c r="D269" s="37" t="s">
        <v>23</v>
      </c>
      <c r="E269" s="82"/>
    </row>
    <row r="270" spans="1:5" ht="15.75" hidden="1">
      <c r="A270" s="51"/>
      <c r="B270" s="1">
        <v>2210</v>
      </c>
      <c r="C270" s="85" t="s">
        <v>373</v>
      </c>
      <c r="D270" s="46" t="s">
        <v>23</v>
      </c>
      <c r="E270" s="82"/>
    </row>
    <row r="271" spans="1:5" ht="15.75" hidden="1">
      <c r="A271" s="51"/>
      <c r="B271" s="39">
        <v>2240</v>
      </c>
      <c r="C271" s="1" t="s">
        <v>71</v>
      </c>
      <c r="D271" s="46" t="s">
        <v>23</v>
      </c>
      <c r="E271" s="127"/>
    </row>
    <row r="272" spans="1:5" ht="15.75" hidden="1">
      <c r="A272" s="51"/>
      <c r="B272" s="1">
        <v>2240</v>
      </c>
      <c r="C272" s="14" t="s">
        <v>254</v>
      </c>
      <c r="D272" s="46" t="s">
        <v>23</v>
      </c>
      <c r="E272" s="82"/>
    </row>
    <row r="273" spans="1:5" ht="15.75" hidden="1">
      <c r="A273" s="51"/>
      <c r="B273" s="1">
        <v>2240</v>
      </c>
      <c r="C273" s="1" t="s">
        <v>71</v>
      </c>
      <c r="D273" s="46" t="s">
        <v>23</v>
      </c>
      <c r="E273" s="82"/>
    </row>
    <row r="274" spans="1:5" ht="15.75" hidden="1">
      <c r="A274" s="51"/>
      <c r="B274" s="1">
        <v>2240</v>
      </c>
      <c r="C274" s="50" t="s">
        <v>264</v>
      </c>
      <c r="D274" s="46" t="s">
        <v>265</v>
      </c>
      <c r="E274" s="82"/>
    </row>
    <row r="275" spans="1:5" ht="31.5" hidden="1">
      <c r="A275" s="51"/>
      <c r="B275" s="1">
        <v>2273</v>
      </c>
      <c r="C275" s="1" t="s">
        <v>97</v>
      </c>
      <c r="D275" s="37" t="s">
        <v>364</v>
      </c>
      <c r="E275" s="82"/>
    </row>
    <row r="276" spans="1:5" ht="15.75" hidden="1">
      <c r="A276" s="51"/>
      <c r="B276" s="1">
        <v>2274</v>
      </c>
      <c r="C276" s="1" t="s">
        <v>201</v>
      </c>
      <c r="D276" s="46" t="s">
        <v>241</v>
      </c>
      <c r="E276" s="82"/>
    </row>
    <row r="277" spans="1:5" ht="15.75" hidden="1" customHeight="1">
      <c r="A277" s="51"/>
      <c r="B277" s="39">
        <v>3122</v>
      </c>
      <c r="C277" s="55" t="s">
        <v>332</v>
      </c>
      <c r="D277" s="52" t="s">
        <v>23</v>
      </c>
      <c r="E277" s="127"/>
    </row>
    <row r="278" spans="1:5" ht="15.75" hidden="1" customHeight="1">
      <c r="A278" s="61"/>
      <c r="B278" s="1">
        <v>3122</v>
      </c>
      <c r="C278" s="55" t="s">
        <v>252</v>
      </c>
      <c r="D278" s="56" t="s">
        <v>23</v>
      </c>
      <c r="E278" s="82"/>
    </row>
    <row r="279" spans="1:5" ht="31.5" hidden="1">
      <c r="A279" s="61"/>
      <c r="B279" s="1">
        <v>2240</v>
      </c>
      <c r="C279" s="55" t="s">
        <v>380</v>
      </c>
      <c r="D279" s="56" t="s">
        <v>381</v>
      </c>
      <c r="E279" s="107"/>
    </row>
    <row r="280" spans="1:5" s="91" customFormat="1" ht="15.75" hidden="1">
      <c r="A280" s="87"/>
      <c r="B280" s="88">
        <v>3132</v>
      </c>
      <c r="C280" s="89" t="s">
        <v>365</v>
      </c>
      <c r="D280" s="90" t="s">
        <v>366</v>
      </c>
      <c r="E280" s="107"/>
    </row>
    <row r="281" spans="1:5" ht="15.75" hidden="1" customHeight="1">
      <c r="A281" s="87"/>
      <c r="B281" s="88">
        <v>3122</v>
      </c>
      <c r="C281" s="89" t="s">
        <v>267</v>
      </c>
      <c r="D281" s="90" t="s">
        <v>242</v>
      </c>
      <c r="E281" s="107"/>
    </row>
    <row r="282" spans="1:5" ht="15.75" hidden="1">
      <c r="A282" s="87"/>
      <c r="B282" s="88">
        <v>3122</v>
      </c>
      <c r="C282" s="108" t="s">
        <v>268</v>
      </c>
      <c r="D282" s="109" t="s">
        <v>242</v>
      </c>
      <c r="E282" s="107"/>
    </row>
    <row r="283" spans="1:5" ht="15.75" hidden="1">
      <c r="A283" s="87"/>
      <c r="B283" s="88">
        <v>3110</v>
      </c>
      <c r="C283" s="89" t="s">
        <v>330</v>
      </c>
      <c r="D283" s="90" t="s">
        <v>23</v>
      </c>
      <c r="E283" s="107"/>
    </row>
    <row r="284" spans="1:5" ht="15.75" hidden="1">
      <c r="A284" s="87"/>
      <c r="B284" s="88">
        <v>3110</v>
      </c>
      <c r="C284" s="108" t="s">
        <v>335</v>
      </c>
      <c r="D284" s="109" t="s">
        <v>23</v>
      </c>
      <c r="E284" s="107"/>
    </row>
    <row r="285" spans="1:5" ht="15.75" hidden="1">
      <c r="A285" s="87"/>
      <c r="B285" s="88">
        <v>3110</v>
      </c>
      <c r="C285" s="160" t="s">
        <v>333</v>
      </c>
      <c r="D285" s="109" t="s">
        <v>23</v>
      </c>
      <c r="E285" s="107"/>
    </row>
    <row r="286" spans="1:5" ht="15.75" hidden="1">
      <c r="A286" s="87"/>
      <c r="B286" s="88">
        <v>3122</v>
      </c>
      <c r="C286" s="161"/>
      <c r="D286" s="109" t="s">
        <v>23</v>
      </c>
      <c r="E286" s="107"/>
    </row>
    <row r="287" spans="1:5" ht="15.75" hidden="1">
      <c r="A287" s="87"/>
      <c r="B287" s="88">
        <v>3110</v>
      </c>
      <c r="C287" s="108"/>
      <c r="D287" s="109" t="s">
        <v>23</v>
      </c>
      <c r="E287" s="107"/>
    </row>
    <row r="288" spans="1:5" ht="15.75" hidden="1">
      <c r="A288" s="87"/>
      <c r="B288" s="88">
        <v>2210</v>
      </c>
      <c r="C288" s="108" t="s">
        <v>257</v>
      </c>
      <c r="D288" s="109" t="s">
        <v>23</v>
      </c>
      <c r="E288" s="107"/>
    </row>
    <row r="289" spans="1:5" ht="15.75" hidden="1">
      <c r="A289" s="87"/>
      <c r="B289" s="88">
        <v>3132</v>
      </c>
      <c r="C289" s="108" t="s">
        <v>505</v>
      </c>
      <c r="D289" s="90" t="s">
        <v>23</v>
      </c>
      <c r="E289" s="107"/>
    </row>
    <row r="290" spans="1:5" ht="15.75" hidden="1">
      <c r="A290" s="87"/>
      <c r="B290" s="88">
        <v>3142</v>
      </c>
      <c r="C290" s="108" t="s">
        <v>306</v>
      </c>
      <c r="D290" s="109" t="s">
        <v>307</v>
      </c>
      <c r="E290" s="107"/>
    </row>
    <row r="291" spans="1:5" ht="15.75" hidden="1">
      <c r="A291" s="87"/>
      <c r="B291" s="88">
        <v>3132</v>
      </c>
      <c r="C291" s="108" t="s">
        <v>415</v>
      </c>
      <c r="D291" s="109" t="s">
        <v>416</v>
      </c>
      <c r="E291" s="107"/>
    </row>
    <row r="292" spans="1:5" ht="15.75" hidden="1">
      <c r="A292" s="87"/>
      <c r="B292" s="88">
        <v>3142</v>
      </c>
      <c r="C292" s="122" t="s">
        <v>457</v>
      </c>
      <c r="D292" s="110" t="s">
        <v>458</v>
      </c>
      <c r="E292" s="82"/>
    </row>
    <row r="293" spans="1:5" ht="15.75" hidden="1" customHeight="1">
      <c r="A293" s="92"/>
      <c r="B293" s="88">
        <v>3142</v>
      </c>
      <c r="C293" s="88" t="s">
        <v>411</v>
      </c>
      <c r="D293" s="102" t="s">
        <v>129</v>
      </c>
      <c r="E293" s="82"/>
    </row>
    <row r="294" spans="1:5" s="91" customFormat="1" ht="15.75" hidden="1">
      <c r="A294" s="92"/>
      <c r="B294" s="88">
        <v>3122</v>
      </c>
      <c r="C294" s="101" t="s">
        <v>412</v>
      </c>
      <c r="D294" s="102" t="s">
        <v>413</v>
      </c>
      <c r="E294" s="82"/>
    </row>
    <row r="295" spans="1:5" s="91" customFormat="1" ht="15.75" hidden="1" customHeight="1">
      <c r="A295" s="92"/>
      <c r="B295" s="88">
        <v>3132</v>
      </c>
      <c r="C295" s="88" t="s">
        <v>507</v>
      </c>
      <c r="D295" s="102" t="s">
        <v>506</v>
      </c>
      <c r="E295" s="82"/>
    </row>
    <row r="296" spans="1:5" s="91" customFormat="1" ht="31.5" hidden="1">
      <c r="A296" s="92"/>
      <c r="B296" s="88">
        <v>3132</v>
      </c>
      <c r="C296" s="88" t="s">
        <v>155</v>
      </c>
      <c r="D296" s="102" t="s">
        <v>156</v>
      </c>
      <c r="E296" s="82"/>
    </row>
    <row r="297" spans="1:5" s="91" customFormat="1" ht="15.75" hidden="1">
      <c r="A297" s="92"/>
      <c r="B297" s="88">
        <v>3132</v>
      </c>
      <c r="C297" s="88" t="s">
        <v>331</v>
      </c>
      <c r="D297" s="100"/>
      <c r="E297" s="82"/>
    </row>
    <row r="298" spans="1:5" s="91" customFormat="1" ht="7.5" hidden="1" customHeight="1">
      <c r="A298" s="92"/>
      <c r="B298" s="88"/>
      <c r="C298" s="88"/>
      <c r="D298" s="103"/>
      <c r="E298" s="82"/>
    </row>
    <row r="299" spans="1:5" s="91" customFormat="1" ht="15.75" hidden="1">
      <c r="A299" s="92">
        <v>6071</v>
      </c>
      <c r="B299" s="88"/>
      <c r="C299" s="93" t="s">
        <v>272</v>
      </c>
      <c r="D299" s="94">
        <f>E300</f>
        <v>0</v>
      </c>
      <c r="E299" s="82"/>
    </row>
    <row r="300" spans="1:5" s="91" customFormat="1" ht="15.75" hidden="1">
      <c r="A300" s="87"/>
      <c r="B300" s="88">
        <v>2610</v>
      </c>
      <c r="C300" s="88" t="s">
        <v>468</v>
      </c>
      <c r="D300" s="95" t="s">
        <v>7</v>
      </c>
      <c r="E300" s="82"/>
    </row>
    <row r="301" spans="1:5" s="91" customFormat="1" ht="9.75" hidden="1" customHeight="1">
      <c r="A301" s="92"/>
      <c r="B301" s="88"/>
      <c r="C301" s="93"/>
      <c r="D301" s="94"/>
      <c r="E301" s="82"/>
    </row>
    <row r="302" spans="1:5" s="91" customFormat="1" ht="47.25" hidden="1">
      <c r="A302" s="92">
        <v>6083</v>
      </c>
      <c r="B302" s="88"/>
      <c r="C302" s="86" t="s">
        <v>287</v>
      </c>
      <c r="D302" s="94">
        <f>E303</f>
        <v>0</v>
      </c>
      <c r="E302" s="82"/>
    </row>
    <row r="303" spans="1:5" s="91" customFormat="1" ht="15.75" hidden="1">
      <c r="A303" s="87"/>
      <c r="B303" s="88">
        <v>2730</v>
      </c>
      <c r="C303" s="96" t="s">
        <v>288</v>
      </c>
      <c r="D303" s="95" t="s">
        <v>289</v>
      </c>
      <c r="E303" s="82"/>
    </row>
    <row r="304" spans="1:5" s="91" customFormat="1" ht="9.75" hidden="1" customHeight="1">
      <c r="A304" s="92"/>
      <c r="B304" s="88"/>
      <c r="C304" s="93"/>
      <c r="D304" s="94"/>
      <c r="E304" s="82"/>
    </row>
    <row r="305" spans="1:5" s="91" customFormat="1" ht="15.75" hidden="1">
      <c r="A305" s="92">
        <v>6090</v>
      </c>
      <c r="B305" s="88"/>
      <c r="C305" s="97" t="s">
        <v>230</v>
      </c>
      <c r="D305" s="94">
        <f>SUM(E306:E309)</f>
        <v>0</v>
      </c>
      <c r="E305" s="82"/>
    </row>
    <row r="306" spans="1:5" s="91" customFormat="1" ht="15.75" hidden="1">
      <c r="A306" s="92"/>
      <c r="B306" s="98">
        <v>2210</v>
      </c>
      <c r="C306" s="99" t="s">
        <v>384</v>
      </c>
      <c r="D306" s="90" t="s">
        <v>385</v>
      </c>
      <c r="E306" s="127"/>
    </row>
    <row r="307" spans="1:5" s="91" customFormat="1" ht="15.75" hidden="1">
      <c r="A307" s="92"/>
      <c r="B307" s="98">
        <v>2240</v>
      </c>
      <c r="C307" s="99" t="s">
        <v>207</v>
      </c>
      <c r="D307" s="90"/>
      <c r="E307" s="127"/>
    </row>
    <row r="308" spans="1:5" s="91" customFormat="1" ht="15.75" hidden="1">
      <c r="A308" s="92"/>
      <c r="B308" s="98">
        <v>3110</v>
      </c>
      <c r="C308" s="99" t="s">
        <v>207</v>
      </c>
      <c r="D308" s="90"/>
      <c r="E308" s="127"/>
    </row>
    <row r="309" spans="1:5" s="91" customFormat="1" ht="15.75" hidden="1">
      <c r="A309" s="92"/>
      <c r="B309" s="88">
        <v>3122</v>
      </c>
      <c r="C309" s="99" t="s">
        <v>207</v>
      </c>
      <c r="D309" s="90"/>
      <c r="E309" s="82"/>
    </row>
    <row r="310" spans="1:5" s="91" customFormat="1" ht="7.5" hidden="1" customHeight="1">
      <c r="A310" s="92"/>
      <c r="B310" s="88"/>
      <c r="C310" s="93"/>
      <c r="D310" s="100"/>
      <c r="E310" s="82"/>
    </row>
    <row r="311" spans="1:5" s="91" customFormat="1" ht="15.75" hidden="1">
      <c r="A311" s="92">
        <v>7130</v>
      </c>
      <c r="B311" s="88"/>
      <c r="C311" s="93" t="s">
        <v>59</v>
      </c>
      <c r="D311" s="94">
        <f>E314+E316+E315+E313</f>
        <v>0</v>
      </c>
      <c r="E311" s="82"/>
    </row>
    <row r="312" spans="1:5" ht="15.75" hidden="1">
      <c r="A312" s="51"/>
      <c r="B312" s="1">
        <v>2240</v>
      </c>
      <c r="C312" s="1" t="s">
        <v>60</v>
      </c>
      <c r="D312" s="2" t="s">
        <v>61</v>
      </c>
      <c r="E312" s="82"/>
    </row>
    <row r="313" spans="1:5" ht="15.75" hidden="1">
      <c r="A313" s="61" t="s">
        <v>63</v>
      </c>
      <c r="B313" s="1">
        <v>2281</v>
      </c>
      <c r="C313" s="1" t="s">
        <v>449</v>
      </c>
      <c r="D313" s="2"/>
      <c r="E313" s="82"/>
    </row>
    <row r="314" spans="1:5" ht="15.75" hidden="1">
      <c r="A314" s="51"/>
      <c r="B314" s="1">
        <v>2281</v>
      </c>
      <c r="C314" s="1" t="s">
        <v>62</v>
      </c>
      <c r="D314" s="2" t="s">
        <v>176</v>
      </c>
      <c r="E314" s="82"/>
    </row>
    <row r="315" spans="1:5" ht="15.75" hidden="1">
      <c r="A315" s="51"/>
      <c r="B315" s="1">
        <v>2281</v>
      </c>
      <c r="C315" s="1" t="s">
        <v>414</v>
      </c>
      <c r="D315" s="2" t="s">
        <v>126</v>
      </c>
      <c r="E315" s="82"/>
    </row>
    <row r="316" spans="1:5" ht="7.5" hidden="1" customHeight="1">
      <c r="A316" s="51"/>
      <c r="B316" s="1"/>
      <c r="C316" s="1"/>
      <c r="D316" s="11"/>
      <c r="E316" s="82"/>
    </row>
    <row r="317" spans="1:5" ht="15.75" hidden="1">
      <c r="A317" s="51">
        <v>7330</v>
      </c>
      <c r="B317" s="1"/>
      <c r="C317" s="8" t="s">
        <v>139</v>
      </c>
      <c r="D317" s="15">
        <f>E318+E319+E320</f>
        <v>0</v>
      </c>
      <c r="E317" s="82"/>
    </row>
    <row r="318" spans="1:5" ht="15.75" hidden="1">
      <c r="A318" s="51"/>
      <c r="B318" s="1">
        <v>3122</v>
      </c>
      <c r="C318" s="1" t="s">
        <v>339</v>
      </c>
      <c r="D318" s="2" t="s">
        <v>127</v>
      </c>
      <c r="E318" s="82"/>
    </row>
    <row r="319" spans="1:5" ht="15.75" hidden="1">
      <c r="A319" s="51"/>
      <c r="B319" s="1">
        <v>2281</v>
      </c>
      <c r="C319" s="1" t="s">
        <v>108</v>
      </c>
      <c r="D319" s="2" t="s">
        <v>109</v>
      </c>
      <c r="E319" s="82"/>
    </row>
    <row r="320" spans="1:5" ht="15.75" hidden="1">
      <c r="A320" s="51"/>
      <c r="B320" s="1">
        <v>3122</v>
      </c>
      <c r="C320" s="1" t="s">
        <v>186</v>
      </c>
      <c r="D320" s="2" t="s">
        <v>187</v>
      </c>
      <c r="E320" s="82"/>
    </row>
    <row r="321" spans="1:5" ht="15.75" hidden="1">
      <c r="A321" s="51"/>
      <c r="B321" s="1"/>
      <c r="C321" s="1"/>
      <c r="D321" s="11"/>
      <c r="E321" s="82"/>
    </row>
    <row r="322" spans="1:5" ht="15.75" hidden="1">
      <c r="A322" s="51">
        <v>7350</v>
      </c>
      <c r="B322" s="1"/>
      <c r="C322" s="5" t="s">
        <v>17</v>
      </c>
      <c r="D322" s="15">
        <f>E323+E324</f>
        <v>0</v>
      </c>
      <c r="E322" s="82"/>
    </row>
    <row r="323" spans="1:5" ht="15.75" hidden="1">
      <c r="A323" s="51" t="s">
        <v>123</v>
      </c>
      <c r="B323" s="1">
        <v>2281</v>
      </c>
      <c r="C323" s="1" t="s">
        <v>128</v>
      </c>
      <c r="D323" s="2" t="s">
        <v>106</v>
      </c>
      <c r="E323" s="82"/>
    </row>
    <row r="324" spans="1:5" ht="15.75" hidden="1">
      <c r="A324" s="61" t="s">
        <v>63</v>
      </c>
      <c r="B324" s="1">
        <v>2240</v>
      </c>
      <c r="C324" s="1" t="s">
        <v>245</v>
      </c>
      <c r="D324" s="2" t="s">
        <v>126</v>
      </c>
      <c r="E324" s="82"/>
    </row>
    <row r="325" spans="1:5" ht="15.75" hidden="1">
      <c r="A325" s="61"/>
      <c r="B325" s="1"/>
      <c r="C325" s="1" t="s">
        <v>245</v>
      </c>
      <c r="D325" s="2" t="s">
        <v>126</v>
      </c>
      <c r="E325" s="82"/>
    </row>
    <row r="326" spans="1:5" ht="15.75" hidden="1">
      <c r="A326" s="61">
        <v>7390</v>
      </c>
      <c r="B326" s="1"/>
      <c r="C326" s="1" t="s">
        <v>245</v>
      </c>
      <c r="D326" s="2" t="s">
        <v>126</v>
      </c>
      <c r="E326" s="82"/>
    </row>
    <row r="327" spans="1:5" ht="15.75" hidden="1">
      <c r="A327" s="61"/>
      <c r="B327" s="1">
        <v>3122</v>
      </c>
      <c r="C327" s="1" t="s">
        <v>245</v>
      </c>
      <c r="D327" s="2" t="s">
        <v>126</v>
      </c>
      <c r="E327" s="82"/>
    </row>
    <row r="328" spans="1:5" ht="15.75" hidden="1">
      <c r="A328" s="61" t="s">
        <v>63</v>
      </c>
      <c r="B328" s="1">
        <v>2281</v>
      </c>
      <c r="C328" s="1" t="s">
        <v>245</v>
      </c>
      <c r="D328" s="2" t="s">
        <v>126</v>
      </c>
      <c r="E328" s="82"/>
    </row>
    <row r="329" spans="1:5" ht="15.75" hidden="1">
      <c r="A329" s="61"/>
      <c r="B329" s="1"/>
      <c r="C329" s="1"/>
      <c r="D329" s="2"/>
      <c r="E329" s="82"/>
    </row>
    <row r="330" spans="1:5" ht="31.5" hidden="1">
      <c r="A330" s="51">
        <v>7380</v>
      </c>
      <c r="B330" s="1"/>
      <c r="C330" s="12" t="s">
        <v>298</v>
      </c>
      <c r="D330" s="15">
        <f>SUM(E331:E332)</f>
        <v>0</v>
      </c>
      <c r="E330" s="82"/>
    </row>
    <row r="331" spans="1:5" ht="15.75" hidden="1">
      <c r="A331" s="61"/>
      <c r="B331" s="1">
        <v>3142</v>
      </c>
      <c r="C331" s="11" t="s">
        <v>299</v>
      </c>
      <c r="D331" s="2"/>
      <c r="E331" s="82"/>
    </row>
    <row r="332" spans="1:5" ht="10.5" hidden="1" customHeight="1">
      <c r="A332" s="51"/>
      <c r="B332" s="1"/>
      <c r="C332" s="1"/>
      <c r="D332" s="11"/>
      <c r="E332" s="82"/>
    </row>
    <row r="333" spans="1:5" ht="15.75" hidden="1">
      <c r="A333" s="51">
        <v>7413</v>
      </c>
      <c r="B333" s="1"/>
      <c r="C333" s="5" t="s">
        <v>14</v>
      </c>
      <c r="D333" s="15">
        <f>SUM(E334:E334)</f>
        <v>0</v>
      </c>
      <c r="E333" s="82"/>
    </row>
    <row r="334" spans="1:5" ht="15.75" hidden="1">
      <c r="A334" s="51"/>
      <c r="B334" s="1">
        <v>2730</v>
      </c>
      <c r="C334" s="1" t="s">
        <v>272</v>
      </c>
      <c r="D334" s="2" t="s">
        <v>180</v>
      </c>
      <c r="E334" s="82"/>
    </row>
    <row r="335" spans="1:5" ht="7.5" customHeight="1">
      <c r="A335" s="51"/>
      <c r="B335" s="1"/>
      <c r="C335" s="1"/>
      <c r="D335" s="2"/>
      <c r="E335" s="82"/>
    </row>
    <row r="336" spans="1:5" ht="15.75">
      <c r="A336" s="51">
        <v>7461</v>
      </c>
      <c r="B336" s="1"/>
      <c r="C336" s="5" t="s">
        <v>16</v>
      </c>
      <c r="D336" s="15">
        <f>E340+E338+E337</f>
        <v>-540000</v>
      </c>
      <c r="E336" s="82"/>
    </row>
    <row r="337" spans="1:5" ht="15.75" hidden="1">
      <c r="A337" s="51"/>
      <c r="B337" s="1">
        <v>2240</v>
      </c>
      <c r="C337" s="1" t="s">
        <v>250</v>
      </c>
      <c r="D337" s="37" t="s">
        <v>74</v>
      </c>
      <c r="E337" s="82"/>
    </row>
    <row r="338" spans="1:5" ht="15.75">
      <c r="A338" s="51"/>
      <c r="B338" s="1">
        <v>2240</v>
      </c>
      <c r="C338" s="1" t="s">
        <v>258</v>
      </c>
      <c r="D338" s="37" t="s">
        <v>176</v>
      </c>
      <c r="E338" s="82">
        <v>-540000</v>
      </c>
    </row>
    <row r="339" spans="1:5" ht="15.75" hidden="1" customHeight="1">
      <c r="A339" s="51"/>
      <c r="B339" s="1">
        <v>2240</v>
      </c>
      <c r="C339" s="1" t="s">
        <v>369</v>
      </c>
      <c r="D339" s="37" t="s">
        <v>176</v>
      </c>
      <c r="E339" s="82"/>
    </row>
    <row r="340" spans="1:5" ht="15.75" hidden="1" customHeight="1">
      <c r="A340" s="51"/>
      <c r="B340" s="1">
        <v>2240</v>
      </c>
      <c r="C340" s="1" t="s">
        <v>370</v>
      </c>
      <c r="D340" s="37" t="s">
        <v>176</v>
      </c>
      <c r="E340" s="82"/>
    </row>
    <row r="341" spans="1:5" ht="6.75" hidden="1" customHeight="1">
      <c r="A341" s="51"/>
      <c r="B341" s="1"/>
      <c r="C341" s="10"/>
      <c r="D341" s="11"/>
      <c r="E341" s="82"/>
    </row>
    <row r="342" spans="1:5" ht="15.75" hidden="1">
      <c r="A342" s="51">
        <v>7530</v>
      </c>
      <c r="B342" s="1"/>
      <c r="C342" s="8" t="s">
        <v>502</v>
      </c>
      <c r="D342" s="15">
        <f>E343+E344</f>
        <v>0</v>
      </c>
      <c r="E342" s="133"/>
    </row>
    <row r="343" spans="1:5" ht="15.75" hidden="1">
      <c r="A343" s="51"/>
      <c r="B343" s="1">
        <v>2240</v>
      </c>
      <c r="C343" s="1" t="s">
        <v>503</v>
      </c>
      <c r="D343" s="37" t="s">
        <v>176</v>
      </c>
      <c r="E343" s="133"/>
    </row>
    <row r="344" spans="1:5" ht="15.75" hidden="1" customHeight="1">
      <c r="A344" s="51"/>
      <c r="B344" s="1">
        <v>3110</v>
      </c>
      <c r="C344" s="1" t="s">
        <v>504</v>
      </c>
      <c r="D344" s="37" t="s">
        <v>176</v>
      </c>
      <c r="E344" s="133"/>
    </row>
    <row r="345" spans="1:5" ht="9.75" hidden="1" customHeight="1">
      <c r="A345" s="51"/>
      <c r="B345" s="1"/>
      <c r="C345" s="25"/>
      <c r="D345" s="37"/>
      <c r="E345" s="133"/>
    </row>
    <row r="346" spans="1:5" ht="31.5" hidden="1" customHeight="1">
      <c r="A346" s="51">
        <v>7540</v>
      </c>
      <c r="B346" s="1"/>
      <c r="C346" s="24" t="s">
        <v>234</v>
      </c>
      <c r="D346" s="15">
        <f>E347</f>
        <v>0</v>
      </c>
      <c r="E346" s="82"/>
    </row>
    <row r="347" spans="1:5" ht="47.25" hidden="1" customHeight="1">
      <c r="A347" s="51"/>
      <c r="B347" s="1">
        <v>2240</v>
      </c>
      <c r="C347" s="1" t="s">
        <v>235</v>
      </c>
      <c r="D347" s="11" t="s">
        <v>236</v>
      </c>
      <c r="E347" s="82"/>
    </row>
    <row r="348" spans="1:5" ht="15.75" hidden="1" customHeight="1">
      <c r="A348" s="51"/>
      <c r="B348" s="1">
        <v>2281</v>
      </c>
      <c r="C348" s="1"/>
      <c r="D348" s="2" t="s">
        <v>22</v>
      </c>
      <c r="E348" s="82"/>
    </row>
    <row r="349" spans="1:5" ht="15.75" hidden="1" customHeight="1">
      <c r="A349" s="51"/>
      <c r="B349" s="1">
        <v>2240</v>
      </c>
      <c r="C349" s="1" t="s">
        <v>39</v>
      </c>
      <c r="D349" s="47"/>
      <c r="E349" s="82"/>
    </row>
    <row r="350" spans="1:5" ht="7.5" hidden="1" customHeight="1">
      <c r="A350" s="51"/>
      <c r="B350" s="1"/>
      <c r="C350" s="1"/>
      <c r="D350" s="2"/>
      <c r="E350" s="82"/>
    </row>
    <row r="351" spans="1:5" ht="15.75" hidden="1" customHeight="1">
      <c r="A351" s="51">
        <v>7680</v>
      </c>
      <c r="B351" s="1"/>
      <c r="C351" s="5" t="s">
        <v>12</v>
      </c>
      <c r="D351" s="15">
        <f>E352</f>
        <v>0</v>
      </c>
      <c r="E351" s="82"/>
    </row>
    <row r="352" spans="1:5" ht="15.75" hidden="1" customHeight="1">
      <c r="A352" s="51"/>
      <c r="B352" s="1">
        <v>2800</v>
      </c>
      <c r="C352" s="1" t="s">
        <v>103</v>
      </c>
      <c r="D352" s="11" t="s">
        <v>13</v>
      </c>
      <c r="E352" s="82"/>
    </row>
    <row r="353" spans="1:5" ht="7.5" hidden="1" customHeight="1">
      <c r="A353" s="51"/>
      <c r="B353" s="1"/>
      <c r="C353" s="1"/>
      <c r="D353" s="2"/>
      <c r="E353" s="82"/>
    </row>
    <row r="354" spans="1:5" ht="31.5" hidden="1">
      <c r="A354" s="51">
        <v>8110</v>
      </c>
      <c r="B354" s="1"/>
      <c r="C354" s="23" t="s">
        <v>485</v>
      </c>
      <c r="D354" s="15">
        <f>E355</f>
        <v>0</v>
      </c>
      <c r="E354" s="82"/>
    </row>
    <row r="355" spans="1:5" ht="15.75" hidden="1" customHeight="1">
      <c r="A355" s="51"/>
      <c r="B355" s="1">
        <v>2220</v>
      </c>
      <c r="C355" s="123" t="s">
        <v>486</v>
      </c>
      <c r="D355" s="11" t="s">
        <v>265</v>
      </c>
      <c r="E355" s="82"/>
    </row>
    <row r="356" spans="1:5" ht="7.5" hidden="1" customHeight="1">
      <c r="A356" s="51"/>
      <c r="B356" s="1"/>
      <c r="C356" s="1"/>
      <c r="D356" s="11"/>
      <c r="E356" s="82"/>
    </row>
    <row r="357" spans="1:5" ht="15.75" hidden="1" customHeight="1">
      <c r="A357" s="51">
        <v>8130</v>
      </c>
      <c r="B357" s="1"/>
      <c r="C357" s="5" t="s">
        <v>158</v>
      </c>
      <c r="D357" s="15">
        <f>E358+E359</f>
        <v>0</v>
      </c>
      <c r="E357" s="82"/>
    </row>
    <row r="358" spans="1:5" ht="15.75" hidden="1" customHeight="1">
      <c r="A358" s="51"/>
      <c r="B358" s="1">
        <v>2610</v>
      </c>
      <c r="C358" s="1" t="s">
        <v>28</v>
      </c>
      <c r="D358" s="11" t="s">
        <v>157</v>
      </c>
      <c r="E358" s="82"/>
    </row>
    <row r="359" spans="1:5" ht="15.75" hidden="1" customHeight="1">
      <c r="A359" s="51"/>
      <c r="B359" s="1">
        <v>3210</v>
      </c>
      <c r="C359" s="1" t="s">
        <v>499</v>
      </c>
      <c r="D359" s="11" t="s">
        <v>157</v>
      </c>
      <c r="E359" s="82"/>
    </row>
    <row r="360" spans="1:5" ht="9" customHeight="1">
      <c r="A360" s="51"/>
      <c r="B360" s="1"/>
      <c r="C360" s="1"/>
      <c r="D360" s="11"/>
      <c r="E360" s="82"/>
    </row>
    <row r="361" spans="1:5" ht="15.75" customHeight="1">
      <c r="A361" s="51">
        <v>8230</v>
      </c>
      <c r="B361" s="1"/>
      <c r="C361" s="5" t="s">
        <v>58</v>
      </c>
      <c r="D361" s="15">
        <f>E362+E363+E364</f>
        <v>100000</v>
      </c>
      <c r="E361" s="82"/>
    </row>
    <row r="362" spans="1:5" ht="15.75" hidden="1" customHeight="1">
      <c r="A362" s="51"/>
      <c r="B362" s="1">
        <v>2210</v>
      </c>
      <c r="C362" s="1" t="s">
        <v>57</v>
      </c>
      <c r="D362" s="11" t="s">
        <v>22</v>
      </c>
      <c r="E362" s="82"/>
    </row>
    <row r="363" spans="1:5" ht="15.75" hidden="1" customHeight="1">
      <c r="A363" s="51"/>
      <c r="B363" s="1">
        <v>2240</v>
      </c>
      <c r="C363" s="1" t="s">
        <v>56</v>
      </c>
      <c r="D363" s="11" t="s">
        <v>22</v>
      </c>
      <c r="E363" s="82"/>
    </row>
    <row r="364" spans="1:5" ht="15.75" customHeight="1">
      <c r="A364" s="51"/>
      <c r="B364" s="1">
        <v>3110</v>
      </c>
      <c r="C364" s="1" t="s">
        <v>456</v>
      </c>
      <c r="D364" s="11" t="s">
        <v>176</v>
      </c>
      <c r="E364" s="82">
        <v>100000</v>
      </c>
    </row>
    <row r="365" spans="1:5" ht="15.75" hidden="1">
      <c r="A365" s="51"/>
      <c r="B365" s="1"/>
      <c r="C365" s="1"/>
      <c r="D365" s="11"/>
      <c r="E365" s="82"/>
    </row>
    <row r="366" spans="1:5" ht="15.75" hidden="1">
      <c r="A366" s="51">
        <v>8240</v>
      </c>
      <c r="B366" s="113"/>
      <c r="C366" s="117" t="s">
        <v>406</v>
      </c>
      <c r="D366" s="116">
        <f>E367+E368</f>
        <v>0</v>
      </c>
      <c r="E366" s="82"/>
    </row>
    <row r="367" spans="1:5" ht="15.75" hidden="1">
      <c r="A367" s="51"/>
      <c r="B367" s="113">
        <v>2240</v>
      </c>
      <c r="C367" s="115" t="s">
        <v>407</v>
      </c>
      <c r="D367" s="114" t="s">
        <v>408</v>
      </c>
      <c r="E367" s="82"/>
    </row>
    <row r="368" spans="1:5" ht="15.75" hidden="1">
      <c r="A368" s="51"/>
      <c r="B368" s="1"/>
      <c r="C368" s="7"/>
      <c r="D368" s="11"/>
      <c r="E368" s="82"/>
    </row>
    <row r="369" spans="1:5" ht="15.75" hidden="1">
      <c r="A369" s="51">
        <v>8311</v>
      </c>
      <c r="B369" s="1"/>
      <c r="C369" s="5" t="s">
        <v>107</v>
      </c>
      <c r="D369" s="15">
        <f>SUM(E370:E377)</f>
        <v>0</v>
      </c>
      <c r="E369" s="82"/>
    </row>
    <row r="370" spans="1:5" ht="15.75" hidden="1">
      <c r="A370" s="51" t="s">
        <v>123</v>
      </c>
      <c r="B370" s="1">
        <v>3110</v>
      </c>
      <c r="C370" s="1" t="s">
        <v>190</v>
      </c>
      <c r="D370" s="152" t="s">
        <v>220</v>
      </c>
      <c r="E370" s="82"/>
    </row>
    <row r="371" spans="1:5" ht="15.75" hidden="1">
      <c r="A371" s="51" t="s">
        <v>123</v>
      </c>
      <c r="B371" s="1">
        <v>3110</v>
      </c>
      <c r="C371" s="1" t="s">
        <v>193</v>
      </c>
      <c r="D371" s="162"/>
      <c r="E371" s="82"/>
    </row>
    <row r="372" spans="1:5" ht="15.75" hidden="1">
      <c r="A372" s="51" t="s">
        <v>231</v>
      </c>
      <c r="B372" s="1">
        <v>2210</v>
      </c>
      <c r="C372" s="1" t="s">
        <v>193</v>
      </c>
      <c r="D372" s="153"/>
      <c r="E372" s="82"/>
    </row>
    <row r="373" spans="1:5" ht="15.75" hidden="1">
      <c r="A373" s="51" t="s">
        <v>123</v>
      </c>
      <c r="B373" s="1">
        <v>3110</v>
      </c>
      <c r="C373" s="7" t="s">
        <v>191</v>
      </c>
      <c r="D373" s="152" t="s">
        <v>221</v>
      </c>
      <c r="E373" s="82"/>
    </row>
    <row r="374" spans="1:5" ht="15.75" hidden="1">
      <c r="A374" s="51" t="s">
        <v>231</v>
      </c>
      <c r="B374" s="1">
        <v>2210</v>
      </c>
      <c r="C374" s="7" t="s">
        <v>192</v>
      </c>
      <c r="D374" s="153"/>
      <c r="E374" s="82"/>
    </row>
    <row r="375" spans="1:5" ht="15.75" hidden="1">
      <c r="A375" s="51" t="s">
        <v>63</v>
      </c>
      <c r="B375" s="1">
        <v>2240</v>
      </c>
      <c r="C375" s="7" t="s">
        <v>462</v>
      </c>
      <c r="D375" s="121" t="s">
        <v>321</v>
      </c>
      <c r="E375" s="82"/>
    </row>
    <row r="376" spans="1:5" ht="15.75" hidden="1">
      <c r="A376" s="51"/>
      <c r="B376" s="1">
        <v>3210</v>
      </c>
      <c r="C376" s="7" t="s">
        <v>395</v>
      </c>
      <c r="D376" s="118" t="s">
        <v>372</v>
      </c>
      <c r="E376" s="82"/>
    </row>
    <row r="377" spans="1:5" ht="15.75" hidden="1" customHeight="1">
      <c r="A377" s="51"/>
      <c r="B377" s="1">
        <v>3122</v>
      </c>
      <c r="C377" s="7" t="s">
        <v>334</v>
      </c>
      <c r="D377" s="118"/>
      <c r="E377" s="82"/>
    </row>
    <row r="378" spans="1:5" ht="15.75" hidden="1">
      <c r="A378" s="51">
        <v>8312</v>
      </c>
      <c r="B378" s="1"/>
      <c r="C378" s="5" t="s">
        <v>256</v>
      </c>
      <c r="D378" s="15">
        <f>SUM(E379:E380)</f>
        <v>0</v>
      </c>
      <c r="E378" s="82"/>
    </row>
    <row r="379" spans="1:5" ht="15.75" hidden="1">
      <c r="A379" s="51"/>
      <c r="B379" s="1">
        <v>2240</v>
      </c>
      <c r="C379" s="1" t="s">
        <v>255</v>
      </c>
      <c r="D379" s="37" t="s">
        <v>240</v>
      </c>
      <c r="E379" s="82"/>
    </row>
    <row r="380" spans="1:5" ht="15.75" hidden="1">
      <c r="A380" s="51"/>
      <c r="B380" s="1"/>
      <c r="C380" s="1"/>
      <c r="D380" s="118"/>
      <c r="E380" s="82"/>
    </row>
    <row r="381" spans="1:5" ht="15.75" hidden="1">
      <c r="A381" s="51">
        <v>8330</v>
      </c>
      <c r="B381" s="1"/>
      <c r="C381" s="8" t="s">
        <v>312</v>
      </c>
      <c r="D381" s="15">
        <f>SUM(E382:E390)</f>
        <v>0</v>
      </c>
      <c r="E381" s="82"/>
    </row>
    <row r="382" spans="1:5" ht="15.75" hidden="1">
      <c r="A382" s="51"/>
      <c r="B382" s="1">
        <v>2281</v>
      </c>
      <c r="C382" s="1" t="s">
        <v>309</v>
      </c>
      <c r="D382" s="37" t="s">
        <v>367</v>
      </c>
      <c r="E382" s="82"/>
    </row>
    <row r="383" spans="1:5" ht="15" hidden="1" customHeight="1">
      <c r="A383" s="51"/>
      <c r="B383" s="1"/>
      <c r="C383" s="1"/>
      <c r="D383" s="118"/>
      <c r="E383" s="82"/>
    </row>
    <row r="384" spans="1:5" ht="15.75" hidden="1">
      <c r="A384" s="51">
        <v>8410</v>
      </c>
      <c r="B384" s="9"/>
      <c r="C384" s="5" t="s">
        <v>15</v>
      </c>
      <c r="D384" s="15">
        <f>SUM(E385:E388)</f>
        <v>0</v>
      </c>
      <c r="E384" s="82"/>
    </row>
    <row r="385" spans="1:5" ht="15.75" hidden="1">
      <c r="A385" s="60"/>
      <c r="B385" s="9">
        <v>2610</v>
      </c>
      <c r="C385" s="1" t="s">
        <v>37</v>
      </c>
      <c r="D385" s="11" t="s">
        <v>10</v>
      </c>
      <c r="E385" s="82"/>
    </row>
    <row r="386" spans="1:5" ht="15.75" hidden="1">
      <c r="A386" s="60"/>
      <c r="B386" s="9">
        <v>2610</v>
      </c>
      <c r="C386" s="1" t="s">
        <v>29</v>
      </c>
      <c r="D386" s="11" t="s">
        <v>10</v>
      </c>
      <c r="E386" s="82"/>
    </row>
    <row r="387" spans="1:5" ht="15.75" hidden="1">
      <c r="A387" s="60"/>
      <c r="B387" s="9">
        <v>2610</v>
      </c>
      <c r="C387" s="1" t="s">
        <v>100</v>
      </c>
      <c r="D387" s="11" t="s">
        <v>10</v>
      </c>
      <c r="E387" s="82"/>
    </row>
    <row r="388" spans="1:5" ht="15.75" hidden="1">
      <c r="A388" s="60"/>
      <c r="B388" s="9">
        <v>3210</v>
      </c>
      <c r="C388" s="1" t="s">
        <v>51</v>
      </c>
      <c r="D388" s="11" t="s">
        <v>10</v>
      </c>
      <c r="E388" s="82"/>
    </row>
    <row r="389" spans="1:5" s="33" customFormat="1" ht="15.75" hidden="1">
      <c r="A389" s="60"/>
      <c r="B389" s="9"/>
      <c r="C389" s="1"/>
      <c r="D389" s="11"/>
      <c r="E389" s="82"/>
    </row>
    <row r="390" spans="1:5" s="33" customFormat="1" ht="31.5" hidden="1" customHeight="1">
      <c r="A390" s="60">
        <v>8821</v>
      </c>
      <c r="B390" s="9"/>
      <c r="C390" s="12" t="s">
        <v>64</v>
      </c>
      <c r="D390" s="15">
        <f>E391</f>
        <v>0</v>
      </c>
      <c r="E390" s="82"/>
    </row>
    <row r="391" spans="1:5" s="33" customFormat="1" ht="15.75" hidden="1" customHeight="1">
      <c r="A391" s="60"/>
      <c r="B391" s="9">
        <v>4113</v>
      </c>
      <c r="C391" s="1" t="s">
        <v>223</v>
      </c>
      <c r="D391" s="11" t="s">
        <v>122</v>
      </c>
      <c r="E391" s="82"/>
    </row>
    <row r="392" spans="1:5" ht="9.75" customHeight="1">
      <c r="A392" s="60"/>
      <c r="B392" s="9"/>
      <c r="C392" s="11"/>
      <c r="D392" s="11"/>
      <c r="E392" s="82"/>
    </row>
    <row r="393" spans="1:5" ht="15.75">
      <c r="A393" s="60"/>
      <c r="B393" s="9"/>
      <c r="C393" s="16" t="s">
        <v>118</v>
      </c>
      <c r="D393" s="17"/>
      <c r="E393" s="128">
        <f>SUM(E6:E392)</f>
        <v>-100000</v>
      </c>
    </row>
    <row r="394" spans="1:5" ht="15.75">
      <c r="A394" s="62"/>
      <c r="B394" s="18"/>
      <c r="C394" s="19"/>
      <c r="D394" s="19"/>
      <c r="E394" s="129"/>
    </row>
    <row r="395" spans="1:5" ht="18.75" hidden="1">
      <c r="A395" s="145" t="s">
        <v>114</v>
      </c>
      <c r="B395" s="145"/>
      <c r="C395" s="145"/>
      <c r="D395" s="145"/>
      <c r="E395" s="145"/>
    </row>
    <row r="396" spans="1:5" ht="15.75" hidden="1">
      <c r="A396" s="63" t="s">
        <v>92</v>
      </c>
      <c r="B396" s="20"/>
      <c r="C396" s="21" t="s">
        <v>130</v>
      </c>
      <c r="D396" s="81">
        <f>SUM(E397:E406)-E397-E398</f>
        <v>0</v>
      </c>
      <c r="E396" s="105"/>
    </row>
    <row r="397" spans="1:5" ht="15.75" hidden="1">
      <c r="A397" s="63"/>
      <c r="B397" s="20">
        <v>2111</v>
      </c>
      <c r="C397" s="1" t="s">
        <v>28</v>
      </c>
      <c r="D397" s="69" t="s">
        <v>131</v>
      </c>
      <c r="E397" s="105"/>
    </row>
    <row r="398" spans="1:5" ht="15.75" hidden="1">
      <c r="A398" s="63"/>
      <c r="B398" s="1">
        <v>2120</v>
      </c>
      <c r="C398" s="1" t="s">
        <v>41</v>
      </c>
      <c r="D398" s="69" t="s">
        <v>131</v>
      </c>
      <c r="E398" s="105"/>
    </row>
    <row r="399" spans="1:5" ht="15.75" hidden="1">
      <c r="A399" s="63"/>
      <c r="B399" s="20">
        <v>2210</v>
      </c>
      <c r="C399" s="36" t="s">
        <v>66</v>
      </c>
      <c r="D399" s="69" t="s">
        <v>131</v>
      </c>
      <c r="E399" s="105"/>
    </row>
    <row r="400" spans="1:5" ht="15.75" hidden="1">
      <c r="A400" s="60"/>
      <c r="B400" s="9">
        <v>2240</v>
      </c>
      <c r="C400" s="1" t="s">
        <v>132</v>
      </c>
      <c r="D400" s="69" t="s">
        <v>131</v>
      </c>
      <c r="E400" s="82"/>
    </row>
    <row r="401" spans="1:5" ht="15.75" hidden="1">
      <c r="A401" s="60"/>
      <c r="B401" s="9">
        <v>2250</v>
      </c>
      <c r="C401" s="7" t="s">
        <v>322</v>
      </c>
      <c r="D401" s="69" t="s">
        <v>131</v>
      </c>
      <c r="E401" s="82"/>
    </row>
    <row r="402" spans="1:5" ht="15.75" hidden="1">
      <c r="A402" s="60"/>
      <c r="B402" s="9">
        <v>2282</v>
      </c>
      <c r="C402" s="1" t="s">
        <v>262</v>
      </c>
      <c r="D402" s="69" t="s">
        <v>131</v>
      </c>
      <c r="E402" s="82"/>
    </row>
    <row r="403" spans="1:5" ht="15.75" hidden="1">
      <c r="A403" s="60"/>
      <c r="B403" s="9">
        <v>2272</v>
      </c>
      <c r="C403" s="1" t="s">
        <v>341</v>
      </c>
      <c r="D403" s="69" t="s">
        <v>131</v>
      </c>
      <c r="E403" s="82"/>
    </row>
    <row r="404" spans="1:5" ht="15.75" hidden="1">
      <c r="A404" s="60"/>
      <c r="B404" s="9">
        <v>2273</v>
      </c>
      <c r="C404" s="1" t="s">
        <v>97</v>
      </c>
      <c r="D404" s="69" t="s">
        <v>131</v>
      </c>
      <c r="E404" s="82"/>
    </row>
    <row r="405" spans="1:5" ht="15.75" hidden="1">
      <c r="A405" s="60"/>
      <c r="B405" s="9">
        <v>2274</v>
      </c>
      <c r="C405" s="1" t="s">
        <v>201</v>
      </c>
      <c r="D405" s="69" t="s">
        <v>131</v>
      </c>
      <c r="E405" s="82"/>
    </row>
    <row r="406" spans="1:5" ht="15.75" hidden="1">
      <c r="A406" s="60"/>
      <c r="B406" s="9">
        <v>2800</v>
      </c>
      <c r="C406" s="1" t="s">
        <v>103</v>
      </c>
      <c r="D406" s="69" t="s">
        <v>131</v>
      </c>
      <c r="E406" s="82"/>
    </row>
    <row r="407" spans="1:5" ht="15.75" hidden="1">
      <c r="A407" s="60"/>
      <c r="B407" s="9"/>
      <c r="C407" s="1"/>
      <c r="D407" s="69"/>
      <c r="E407" s="82"/>
    </row>
    <row r="408" spans="1:5" ht="15.75" hidden="1">
      <c r="A408" s="60">
        <v>8710</v>
      </c>
      <c r="B408" s="22"/>
      <c r="C408" s="5" t="s">
        <v>342</v>
      </c>
      <c r="D408" s="68">
        <f>E409</f>
        <v>0</v>
      </c>
      <c r="E408" s="82"/>
    </row>
    <row r="409" spans="1:5" ht="15.75" hidden="1">
      <c r="A409" s="60"/>
      <c r="B409" s="9">
        <v>9000</v>
      </c>
      <c r="C409" s="1" t="s">
        <v>343</v>
      </c>
      <c r="D409" s="69"/>
      <c r="E409" s="82"/>
    </row>
    <row r="410" spans="1:5" ht="15.75" hidden="1">
      <c r="A410" s="60"/>
      <c r="B410" s="9"/>
      <c r="C410" s="16"/>
      <c r="D410" s="17"/>
      <c r="E410" s="82"/>
    </row>
    <row r="411" spans="1:5" ht="15.75" hidden="1">
      <c r="A411" s="63">
        <v>9710</v>
      </c>
      <c r="B411" s="20"/>
      <c r="C411" s="8" t="s">
        <v>111</v>
      </c>
      <c r="D411" s="48">
        <f>SUM(E412:E414)</f>
        <v>0</v>
      </c>
      <c r="E411" s="105"/>
    </row>
    <row r="412" spans="1:5" ht="31.5" hidden="1">
      <c r="A412" s="63"/>
      <c r="B412" s="20">
        <v>2620</v>
      </c>
      <c r="C412" s="1" t="s">
        <v>467</v>
      </c>
      <c r="D412" s="11" t="s">
        <v>124</v>
      </c>
      <c r="E412" s="105"/>
    </row>
    <row r="413" spans="1:5" ht="31.5" hidden="1">
      <c r="A413" s="63"/>
      <c r="B413" s="20">
        <v>2620</v>
      </c>
      <c r="C413" s="1" t="s">
        <v>394</v>
      </c>
      <c r="D413" s="11" t="s">
        <v>110</v>
      </c>
      <c r="E413" s="105"/>
    </row>
    <row r="414" spans="1:5" ht="31.5" hidden="1">
      <c r="A414" s="60"/>
      <c r="B414" s="9">
        <v>2620</v>
      </c>
      <c r="C414" s="1" t="s">
        <v>371</v>
      </c>
      <c r="D414" s="11" t="s">
        <v>110</v>
      </c>
      <c r="E414" s="82"/>
    </row>
    <row r="415" spans="1:5" ht="6" hidden="1" customHeight="1">
      <c r="A415" s="60"/>
      <c r="B415" s="9"/>
      <c r="C415" s="16"/>
      <c r="D415" s="17"/>
      <c r="E415" s="82"/>
    </row>
    <row r="416" spans="1:5" ht="31.5" hidden="1">
      <c r="A416" s="60">
        <v>9730</v>
      </c>
      <c r="B416" s="9"/>
      <c r="C416" s="23" t="s">
        <v>159</v>
      </c>
      <c r="D416" s="48">
        <f>SUM(E417:E420)</f>
        <v>0</v>
      </c>
      <c r="E416" s="82"/>
    </row>
    <row r="417" spans="1:5" ht="15.75" hidden="1">
      <c r="A417" s="64"/>
      <c r="B417" s="57">
        <v>2620</v>
      </c>
      <c r="C417" s="36" t="s">
        <v>160</v>
      </c>
      <c r="D417" s="58" t="s">
        <v>391</v>
      </c>
      <c r="E417" s="107"/>
    </row>
    <row r="418" spans="1:5" ht="15.75" hidden="1">
      <c r="A418" s="65"/>
      <c r="B418" s="9">
        <v>2620</v>
      </c>
      <c r="C418" s="36" t="s">
        <v>160</v>
      </c>
      <c r="D418" s="37" t="s">
        <v>259</v>
      </c>
      <c r="E418" s="82"/>
    </row>
    <row r="419" spans="1:5" ht="15.75" hidden="1">
      <c r="A419" s="65"/>
      <c r="B419" s="9">
        <v>2620</v>
      </c>
      <c r="C419" s="36" t="s">
        <v>160</v>
      </c>
      <c r="D419" s="37" t="s">
        <v>260</v>
      </c>
      <c r="E419" s="82"/>
    </row>
    <row r="420" spans="1:5" ht="15.75" hidden="1">
      <c r="A420" s="60"/>
      <c r="B420" s="9">
        <v>2620</v>
      </c>
      <c r="C420" s="17" t="s">
        <v>160</v>
      </c>
      <c r="D420" s="17" t="s">
        <v>261</v>
      </c>
      <c r="E420" s="82"/>
    </row>
    <row r="421" spans="1:5" ht="15.75" hidden="1">
      <c r="A421" s="60"/>
      <c r="B421" s="9"/>
      <c r="C421" s="16"/>
      <c r="D421" s="17"/>
      <c r="E421" s="82"/>
    </row>
    <row r="422" spans="1:5" ht="31.5" hidden="1">
      <c r="A422" s="60">
        <v>9750</v>
      </c>
      <c r="B422" s="9"/>
      <c r="C422" s="16" t="s">
        <v>21</v>
      </c>
      <c r="D422" s="15">
        <f>SUM(E423:E424)</f>
        <v>0</v>
      </c>
      <c r="E422" s="82"/>
    </row>
    <row r="423" spans="1:5" ht="31.5" hidden="1">
      <c r="A423" s="60" t="s">
        <v>123</v>
      </c>
      <c r="B423" s="9">
        <v>3220</v>
      </c>
      <c r="C423" s="11" t="s">
        <v>232</v>
      </c>
      <c r="D423" s="2" t="s">
        <v>90</v>
      </c>
      <c r="E423" s="82"/>
    </row>
    <row r="424" spans="1:5" ht="9.75" hidden="1" customHeight="1">
      <c r="A424" s="60"/>
      <c r="B424" s="9"/>
      <c r="C424" s="17"/>
      <c r="D424" s="17"/>
      <c r="E424" s="82"/>
    </row>
    <row r="425" spans="1:5" ht="15.75" hidden="1">
      <c r="A425" s="60">
        <v>9770</v>
      </c>
      <c r="B425" s="9"/>
      <c r="C425" s="5" t="s">
        <v>6</v>
      </c>
      <c r="D425" s="112">
        <f>SUM(E426:E434)</f>
        <v>0</v>
      </c>
      <c r="E425" s="82"/>
    </row>
    <row r="426" spans="1:5" ht="16.5" hidden="1" customHeight="1">
      <c r="A426" s="60"/>
      <c r="B426" s="9">
        <v>2620</v>
      </c>
      <c r="C426" s="11" t="s">
        <v>432</v>
      </c>
      <c r="D426" s="11" t="s">
        <v>188</v>
      </c>
      <c r="E426" s="82"/>
    </row>
    <row r="427" spans="1:5" ht="31.5" hidden="1">
      <c r="A427" s="60"/>
      <c r="B427" s="9">
        <v>2620</v>
      </c>
      <c r="C427" s="11" t="s">
        <v>392</v>
      </c>
      <c r="D427" s="11" t="s">
        <v>188</v>
      </c>
      <c r="E427" s="82"/>
    </row>
    <row r="428" spans="1:5" ht="15.75" hidden="1">
      <c r="A428" s="60"/>
      <c r="B428" s="9">
        <v>2620</v>
      </c>
      <c r="C428" s="11" t="s">
        <v>249</v>
      </c>
      <c r="D428" s="11" t="s">
        <v>188</v>
      </c>
      <c r="E428" s="82"/>
    </row>
    <row r="429" spans="1:5" ht="15.75" hidden="1">
      <c r="A429" s="60"/>
      <c r="B429" s="9">
        <v>3220</v>
      </c>
      <c r="C429" s="11" t="s">
        <v>352</v>
      </c>
      <c r="D429" s="11" t="s">
        <v>188</v>
      </c>
      <c r="E429" s="82"/>
    </row>
    <row r="430" spans="1:5" ht="15.75" hidden="1">
      <c r="A430" s="60"/>
      <c r="B430" s="9">
        <v>3220</v>
      </c>
      <c r="C430" s="11" t="s">
        <v>237</v>
      </c>
      <c r="D430" s="11" t="s">
        <v>188</v>
      </c>
      <c r="E430" s="82"/>
    </row>
    <row r="431" spans="1:5" ht="15.75" hidden="1" customHeight="1">
      <c r="A431" s="60"/>
      <c r="B431" s="9">
        <v>2620</v>
      </c>
      <c r="C431" s="11" t="s">
        <v>209</v>
      </c>
      <c r="D431" s="11" t="s">
        <v>225</v>
      </c>
      <c r="E431" s="82"/>
    </row>
    <row r="432" spans="1:5" ht="15.75" hidden="1" customHeight="1">
      <c r="A432" s="60"/>
      <c r="B432" s="9">
        <v>3220</v>
      </c>
      <c r="C432" s="17" t="s">
        <v>477</v>
      </c>
      <c r="D432" s="2" t="s">
        <v>188</v>
      </c>
      <c r="E432" s="82"/>
    </row>
    <row r="433" spans="1:5" ht="15.75" hidden="1" customHeight="1">
      <c r="A433" s="60"/>
      <c r="B433" s="9">
        <v>3220</v>
      </c>
      <c r="C433" s="17" t="s">
        <v>479</v>
      </c>
      <c r="D433" s="2" t="s">
        <v>188</v>
      </c>
      <c r="E433" s="82"/>
    </row>
    <row r="434" spans="1:5" ht="15.75" hidden="1">
      <c r="A434" s="60"/>
      <c r="B434" s="9">
        <v>3220</v>
      </c>
      <c r="C434" s="17" t="s">
        <v>351</v>
      </c>
      <c r="D434" s="2" t="s">
        <v>188</v>
      </c>
      <c r="E434" s="82"/>
    </row>
    <row r="435" spans="1:5" ht="7.5" hidden="1" customHeight="1">
      <c r="A435" s="60"/>
      <c r="B435" s="9"/>
      <c r="C435" s="1"/>
      <c r="D435" s="11"/>
      <c r="E435" s="82"/>
    </row>
    <row r="436" spans="1:5" ht="15.75" hidden="1">
      <c r="A436" s="60">
        <v>9800</v>
      </c>
      <c r="B436" s="9"/>
      <c r="C436" s="5" t="s">
        <v>50</v>
      </c>
      <c r="D436" s="15">
        <f>SUM(E437:E445)</f>
        <v>0</v>
      </c>
      <c r="E436" s="82"/>
    </row>
    <row r="437" spans="1:5" ht="15.75" hidden="1">
      <c r="A437" s="60"/>
      <c r="B437" s="9">
        <v>2620</v>
      </c>
      <c r="C437" s="1" t="s">
        <v>163</v>
      </c>
      <c r="D437" s="11" t="s">
        <v>54</v>
      </c>
      <c r="E437" s="82"/>
    </row>
    <row r="438" spans="1:5" ht="15.75" hidden="1">
      <c r="A438" s="60"/>
      <c r="B438" s="9">
        <v>2620</v>
      </c>
      <c r="C438" s="1" t="s">
        <v>246</v>
      </c>
      <c r="D438" s="11" t="s">
        <v>54</v>
      </c>
      <c r="E438" s="82"/>
    </row>
    <row r="439" spans="1:5" ht="31.5" hidden="1">
      <c r="A439" s="60"/>
      <c r="B439" s="9">
        <v>2620</v>
      </c>
      <c r="C439" s="11" t="s">
        <v>388</v>
      </c>
      <c r="D439" s="11" t="s">
        <v>54</v>
      </c>
      <c r="E439" s="82"/>
    </row>
    <row r="440" spans="1:5" ht="15.75" hidden="1" customHeight="1">
      <c r="A440" s="60"/>
      <c r="B440" s="9">
        <v>2620</v>
      </c>
      <c r="C440" s="1" t="s">
        <v>481</v>
      </c>
      <c r="D440" s="11" t="s">
        <v>54</v>
      </c>
      <c r="E440" s="82"/>
    </row>
    <row r="441" spans="1:5" ht="15.75" hidden="1" customHeight="1">
      <c r="A441" s="60"/>
      <c r="B441" s="9">
        <v>2620</v>
      </c>
      <c r="C441" s="1" t="s">
        <v>494</v>
      </c>
      <c r="D441" s="11" t="s">
        <v>54</v>
      </c>
      <c r="E441" s="82"/>
    </row>
    <row r="442" spans="1:5" ht="15.75" hidden="1" customHeight="1">
      <c r="A442" s="60"/>
      <c r="B442" s="9">
        <v>2620</v>
      </c>
      <c r="C442" s="1" t="s">
        <v>491</v>
      </c>
      <c r="D442" s="11" t="s">
        <v>54</v>
      </c>
      <c r="E442" s="82"/>
    </row>
    <row r="443" spans="1:5" ht="15.75" hidden="1" customHeight="1">
      <c r="A443" s="60"/>
      <c r="B443" s="9">
        <v>2620</v>
      </c>
      <c r="C443" s="1" t="s">
        <v>492</v>
      </c>
      <c r="D443" s="11" t="s">
        <v>54</v>
      </c>
      <c r="E443" s="82"/>
    </row>
    <row r="444" spans="1:5" ht="15.75" hidden="1" customHeight="1">
      <c r="A444" s="60"/>
      <c r="B444" s="9">
        <v>3220</v>
      </c>
      <c r="C444" s="1" t="s">
        <v>490</v>
      </c>
      <c r="D444" s="11" t="s">
        <v>54</v>
      </c>
      <c r="E444" s="82"/>
    </row>
    <row r="445" spans="1:5" ht="15.75" hidden="1" customHeight="1">
      <c r="A445" s="60"/>
      <c r="B445" s="9">
        <v>3220</v>
      </c>
      <c r="C445" s="1" t="s">
        <v>493</v>
      </c>
      <c r="D445" s="11" t="s">
        <v>54</v>
      </c>
      <c r="E445" s="82"/>
    </row>
    <row r="446" spans="1:5" ht="9.75" hidden="1" customHeight="1">
      <c r="A446" s="60"/>
      <c r="B446" s="1"/>
      <c r="C446" s="11"/>
      <c r="D446" s="11"/>
      <c r="E446" s="82"/>
    </row>
    <row r="447" spans="1:5" ht="15.75" hidden="1">
      <c r="A447" s="60"/>
      <c r="B447" s="22"/>
      <c r="C447" s="22" t="s">
        <v>116</v>
      </c>
      <c r="D447" s="23"/>
      <c r="E447" s="106">
        <f>SUM(E397:E446)</f>
        <v>0</v>
      </c>
    </row>
    <row r="448" spans="1:5" ht="6" customHeight="1"/>
    <row r="449" spans="1:5" ht="18.75">
      <c r="A449" s="145" t="s">
        <v>115</v>
      </c>
      <c r="B449" s="145"/>
      <c r="C449" s="145"/>
      <c r="D449" s="145"/>
      <c r="E449" s="145"/>
    </row>
    <row r="450" spans="1:5" ht="15.75" hidden="1">
      <c r="A450" s="51" t="s">
        <v>92</v>
      </c>
      <c r="B450" s="1"/>
      <c r="C450" s="23" t="s">
        <v>130</v>
      </c>
      <c r="D450" s="28">
        <f>E451+E452+E453+E454</f>
        <v>0</v>
      </c>
      <c r="E450" s="82"/>
    </row>
    <row r="451" spans="1:5" ht="15.75" hidden="1" customHeight="1">
      <c r="A451" s="51"/>
      <c r="B451" s="1">
        <v>2111</v>
      </c>
      <c r="C451" s="1" t="s">
        <v>52</v>
      </c>
      <c r="D451" s="26" t="s">
        <v>98</v>
      </c>
      <c r="E451" s="82"/>
    </row>
    <row r="452" spans="1:5" ht="15.75" hidden="1" customHeight="1">
      <c r="A452" s="51"/>
      <c r="B452" s="1">
        <v>2120</v>
      </c>
      <c r="C452" s="1" t="s">
        <v>41</v>
      </c>
      <c r="D452" s="26" t="s">
        <v>98</v>
      </c>
      <c r="E452" s="82"/>
    </row>
    <row r="453" spans="1:5" ht="15.75" hidden="1" customHeight="1">
      <c r="A453" s="51"/>
      <c r="B453" s="1">
        <v>2240</v>
      </c>
      <c r="C453" s="1" t="s">
        <v>71</v>
      </c>
      <c r="D453" s="26"/>
      <c r="E453" s="82"/>
    </row>
    <row r="454" spans="1:5" ht="15.75" hidden="1" customHeight="1">
      <c r="A454" s="51"/>
      <c r="B454" s="1">
        <v>2250</v>
      </c>
      <c r="C454" s="7" t="s">
        <v>322</v>
      </c>
      <c r="D454" s="26"/>
      <c r="E454" s="82"/>
    </row>
    <row r="455" spans="1:5" ht="8.25" hidden="1" customHeight="1">
      <c r="A455" s="51"/>
      <c r="B455" s="1"/>
      <c r="C455" s="7"/>
      <c r="D455" s="26"/>
      <c r="E455" s="82"/>
    </row>
    <row r="456" spans="1:5" ht="15.75" hidden="1">
      <c r="A456" s="51">
        <v>1161</v>
      </c>
      <c r="B456" s="1"/>
      <c r="C456" s="22" t="s">
        <v>93</v>
      </c>
      <c r="D456" s="15">
        <f>SUM(E457:E462)</f>
        <v>0</v>
      </c>
      <c r="E456" s="82"/>
    </row>
    <row r="457" spans="1:5" ht="15.75" hidden="1">
      <c r="A457" s="51"/>
      <c r="B457" s="1">
        <v>2111</v>
      </c>
      <c r="C457" s="1" t="s">
        <v>28</v>
      </c>
      <c r="D457" s="41" t="s">
        <v>94</v>
      </c>
      <c r="E457" s="82"/>
    </row>
    <row r="458" spans="1:5" ht="15.75" hidden="1">
      <c r="A458" s="51"/>
      <c r="B458" s="1">
        <v>2120</v>
      </c>
      <c r="C458" s="1" t="s">
        <v>41</v>
      </c>
      <c r="D458" s="41" t="s">
        <v>94</v>
      </c>
      <c r="E458" s="82"/>
    </row>
    <row r="459" spans="1:5" ht="15.75" hidden="1">
      <c r="A459" s="51"/>
      <c r="B459" s="1">
        <v>2210</v>
      </c>
      <c r="C459" s="1" t="s">
        <v>112</v>
      </c>
      <c r="D459" s="41" t="s">
        <v>99</v>
      </c>
      <c r="E459" s="82"/>
    </row>
    <row r="460" spans="1:5" ht="15.75" hidden="1">
      <c r="A460" s="51"/>
      <c r="B460" s="1">
        <v>2240</v>
      </c>
      <c r="C460" s="1" t="s">
        <v>113</v>
      </c>
      <c r="D460" s="41" t="s">
        <v>99</v>
      </c>
      <c r="E460" s="82"/>
    </row>
    <row r="461" spans="1:5" ht="15.75" hidden="1">
      <c r="A461" s="51"/>
      <c r="B461" s="1">
        <v>2240</v>
      </c>
      <c r="C461" s="1" t="s">
        <v>121</v>
      </c>
      <c r="D461" s="41" t="s">
        <v>120</v>
      </c>
      <c r="E461" s="82"/>
    </row>
    <row r="462" spans="1:5" ht="10.5" hidden="1" customHeight="1">
      <c r="A462" s="51"/>
      <c r="B462" s="1"/>
      <c r="C462" s="1"/>
      <c r="D462" s="41"/>
      <c r="E462" s="82"/>
    </row>
    <row r="463" spans="1:5" ht="15" hidden="1" customHeight="1">
      <c r="A463" s="51">
        <v>1010</v>
      </c>
      <c r="B463" s="1"/>
      <c r="C463" s="5" t="s">
        <v>27</v>
      </c>
      <c r="D463" s="68">
        <f>SUM(E464:E478)</f>
        <v>0</v>
      </c>
      <c r="E463" s="82"/>
    </row>
    <row r="464" spans="1:5" ht="15.75" hidden="1">
      <c r="A464" s="51"/>
      <c r="B464" s="1">
        <v>2111</v>
      </c>
      <c r="C464" s="1" t="s">
        <v>52</v>
      </c>
      <c r="D464" s="3" t="s">
        <v>104</v>
      </c>
      <c r="E464" s="82"/>
    </row>
    <row r="465" spans="1:5" ht="15.75" hidden="1">
      <c r="A465" s="51"/>
      <c r="B465" s="1">
        <v>2120</v>
      </c>
      <c r="C465" s="1" t="s">
        <v>41</v>
      </c>
      <c r="D465" s="3" t="s">
        <v>104</v>
      </c>
      <c r="E465" s="82"/>
    </row>
    <row r="466" spans="1:5" ht="15.75" hidden="1">
      <c r="A466" s="51"/>
      <c r="B466" s="1">
        <v>2220</v>
      </c>
      <c r="C466" s="1" t="s">
        <v>323</v>
      </c>
      <c r="D466" s="3"/>
      <c r="E466" s="107"/>
    </row>
    <row r="467" spans="1:5" ht="15" hidden="1" customHeight="1">
      <c r="A467" s="51"/>
      <c r="B467" s="1">
        <v>2240</v>
      </c>
      <c r="C467" s="1" t="s">
        <v>164</v>
      </c>
      <c r="D467" s="49" t="s">
        <v>104</v>
      </c>
      <c r="E467" s="107"/>
    </row>
    <row r="468" spans="1:5" ht="15" hidden="1" customHeight="1">
      <c r="A468" s="51"/>
      <c r="B468" s="1">
        <v>2240</v>
      </c>
      <c r="C468" s="1" t="s">
        <v>71</v>
      </c>
      <c r="D468" s="3" t="s">
        <v>104</v>
      </c>
      <c r="E468" s="82"/>
    </row>
    <row r="469" spans="1:5" ht="15" hidden="1" customHeight="1">
      <c r="A469" s="51"/>
      <c r="B469" s="1">
        <v>2250</v>
      </c>
      <c r="C469" s="7" t="s">
        <v>322</v>
      </c>
      <c r="D469" s="3"/>
      <c r="E469" s="82"/>
    </row>
    <row r="470" spans="1:5" ht="15" hidden="1" customHeight="1">
      <c r="A470" s="51"/>
      <c r="B470" s="1">
        <v>2210</v>
      </c>
      <c r="C470" s="1" t="s">
        <v>404</v>
      </c>
      <c r="D470" s="3" t="s">
        <v>104</v>
      </c>
      <c r="E470" s="82"/>
    </row>
    <row r="471" spans="1:5" ht="15.75" hidden="1">
      <c r="A471" s="51"/>
      <c r="B471" s="1">
        <v>2230</v>
      </c>
      <c r="C471" s="1" t="s">
        <v>67</v>
      </c>
      <c r="D471" s="3" t="s">
        <v>104</v>
      </c>
      <c r="E471" s="82"/>
    </row>
    <row r="472" spans="1:5" ht="15.75" hidden="1" customHeight="1">
      <c r="A472" s="51"/>
      <c r="B472" s="1">
        <v>3110</v>
      </c>
      <c r="C472" s="77" t="s">
        <v>508</v>
      </c>
      <c r="D472" s="3" t="s">
        <v>104</v>
      </c>
      <c r="E472" s="82"/>
    </row>
    <row r="473" spans="1:5" ht="15.75" hidden="1">
      <c r="A473" s="51"/>
      <c r="B473" s="1">
        <v>3132</v>
      </c>
      <c r="C473" s="1" t="s">
        <v>336</v>
      </c>
      <c r="D473" s="3" t="s">
        <v>337</v>
      </c>
      <c r="E473" s="82"/>
    </row>
    <row r="474" spans="1:5" ht="15.75" hidden="1">
      <c r="A474" s="51"/>
      <c r="B474" s="1">
        <v>2272</v>
      </c>
      <c r="C474" s="1" t="s">
        <v>444</v>
      </c>
      <c r="D474" s="3" t="s">
        <v>104</v>
      </c>
      <c r="E474" s="82"/>
    </row>
    <row r="475" spans="1:5" ht="15.75" hidden="1">
      <c r="A475" s="51"/>
      <c r="B475" s="1">
        <v>2273</v>
      </c>
      <c r="C475" s="1" t="s">
        <v>445</v>
      </c>
      <c r="D475" s="3" t="s">
        <v>104</v>
      </c>
      <c r="E475" s="82"/>
    </row>
    <row r="476" spans="1:5" ht="15.75" hidden="1">
      <c r="A476" s="51"/>
      <c r="B476" s="1">
        <v>2274</v>
      </c>
      <c r="C476" s="1" t="s">
        <v>446</v>
      </c>
      <c r="D476" s="3" t="s">
        <v>104</v>
      </c>
      <c r="E476" s="82"/>
    </row>
    <row r="477" spans="1:5" ht="15.75" hidden="1">
      <c r="A477" s="51"/>
      <c r="B477" s="1">
        <v>3142</v>
      </c>
      <c r="C477" s="1" t="s">
        <v>338</v>
      </c>
      <c r="D477" s="3" t="s">
        <v>275</v>
      </c>
      <c r="E477" s="82"/>
    </row>
    <row r="478" spans="1:5" ht="15.75" hidden="1" customHeight="1">
      <c r="A478" s="51"/>
      <c r="B478" s="1">
        <v>2282</v>
      </c>
      <c r="C478" s="1" t="s">
        <v>403</v>
      </c>
      <c r="D478" s="3" t="s">
        <v>104</v>
      </c>
      <c r="E478" s="82"/>
    </row>
    <row r="479" spans="1:5" ht="15.75" hidden="1" customHeight="1">
      <c r="A479" s="51"/>
      <c r="B479" s="1">
        <v>2800</v>
      </c>
      <c r="C479" s="1" t="s">
        <v>103</v>
      </c>
      <c r="D479" s="3"/>
      <c r="E479" s="82"/>
    </row>
    <row r="480" spans="1:5" ht="9" hidden="1" customHeight="1">
      <c r="A480" s="51"/>
      <c r="B480" s="1"/>
      <c r="C480" s="1"/>
      <c r="D480" s="3"/>
      <c r="E480" s="82"/>
    </row>
    <row r="481" spans="1:5" ht="31.5">
      <c r="A481" s="51">
        <v>1021</v>
      </c>
      <c r="B481" s="1"/>
      <c r="C481" s="12" t="s">
        <v>175</v>
      </c>
      <c r="D481" s="45">
        <f>SUM(E482:E515)</f>
        <v>100000</v>
      </c>
      <c r="E481" s="82"/>
    </row>
    <row r="482" spans="1:5" ht="15.75" hidden="1">
      <c r="A482" s="51"/>
      <c r="B482" s="1">
        <v>2111</v>
      </c>
      <c r="C482" s="1" t="s">
        <v>28</v>
      </c>
      <c r="D482" s="41" t="s">
        <v>53</v>
      </c>
      <c r="E482" s="82"/>
    </row>
    <row r="483" spans="1:5" ht="15.75" hidden="1">
      <c r="A483" s="51"/>
      <c r="B483" s="1">
        <v>2120</v>
      </c>
      <c r="C483" s="1" t="s">
        <v>510</v>
      </c>
      <c r="D483" s="41" t="s">
        <v>53</v>
      </c>
      <c r="E483" s="82"/>
    </row>
    <row r="484" spans="1:5" ht="15.75" hidden="1">
      <c r="A484" s="51"/>
      <c r="B484" s="1">
        <v>2272</v>
      </c>
      <c r="C484" s="1" t="s">
        <v>444</v>
      </c>
      <c r="D484" s="41" t="s">
        <v>53</v>
      </c>
      <c r="E484" s="82"/>
    </row>
    <row r="485" spans="1:5" ht="15.75" hidden="1">
      <c r="A485" s="51"/>
      <c r="B485" s="1">
        <v>2273</v>
      </c>
      <c r="C485" s="1" t="s">
        <v>445</v>
      </c>
      <c r="D485" s="41" t="s">
        <v>53</v>
      </c>
      <c r="E485" s="82"/>
    </row>
    <row r="486" spans="1:5" ht="15.75" hidden="1">
      <c r="A486" s="51"/>
      <c r="B486" s="1">
        <v>2274</v>
      </c>
      <c r="C486" s="1" t="s">
        <v>446</v>
      </c>
      <c r="D486" s="41" t="s">
        <v>53</v>
      </c>
      <c r="E486" s="82"/>
    </row>
    <row r="487" spans="1:5" ht="15.75" hidden="1">
      <c r="A487" s="51"/>
      <c r="B487" s="1">
        <v>3122</v>
      </c>
      <c r="C487" s="1" t="s">
        <v>431</v>
      </c>
      <c r="D487" s="41" t="s">
        <v>427</v>
      </c>
      <c r="E487" s="82"/>
    </row>
    <row r="488" spans="1:5" ht="15.75" hidden="1" customHeight="1">
      <c r="A488" s="61"/>
      <c r="B488" s="1">
        <v>3122</v>
      </c>
      <c r="C488" s="1" t="s">
        <v>423</v>
      </c>
      <c r="D488" s="2" t="s">
        <v>53</v>
      </c>
      <c r="E488" s="82"/>
    </row>
    <row r="489" spans="1:5" ht="15.75" hidden="1" customHeight="1">
      <c r="A489" s="61"/>
      <c r="B489" s="1">
        <v>3142</v>
      </c>
      <c r="C489" s="1" t="s">
        <v>422</v>
      </c>
      <c r="D489" s="2" t="s">
        <v>173</v>
      </c>
      <c r="E489" s="82"/>
    </row>
    <row r="490" spans="1:5" ht="15.75" hidden="1" customHeight="1">
      <c r="A490" s="51"/>
      <c r="B490" s="1">
        <v>3142</v>
      </c>
      <c r="C490" s="1" t="s">
        <v>421</v>
      </c>
      <c r="D490" s="11" t="s">
        <v>172</v>
      </c>
      <c r="E490" s="82"/>
    </row>
    <row r="491" spans="1:5" ht="15.75" hidden="1" customHeight="1">
      <c r="A491" s="51"/>
      <c r="B491" s="1">
        <v>3142</v>
      </c>
      <c r="C491" s="1" t="s">
        <v>419</v>
      </c>
      <c r="D491" s="11" t="s">
        <v>420</v>
      </c>
      <c r="E491" s="82"/>
    </row>
    <row r="492" spans="1:5" ht="15.75" hidden="1" customHeight="1">
      <c r="A492" s="51"/>
      <c r="B492" s="1">
        <v>3142</v>
      </c>
      <c r="C492" s="1" t="s">
        <v>418</v>
      </c>
      <c r="D492" s="2" t="s">
        <v>174</v>
      </c>
      <c r="E492" s="82"/>
    </row>
    <row r="493" spans="1:5" ht="15.75" hidden="1" customHeight="1">
      <c r="A493" s="51"/>
      <c r="B493" s="1">
        <v>3142</v>
      </c>
      <c r="C493" s="1" t="s">
        <v>417</v>
      </c>
      <c r="D493" s="11" t="s">
        <v>49</v>
      </c>
      <c r="E493" s="82"/>
    </row>
    <row r="494" spans="1:5" ht="15.75" hidden="1">
      <c r="A494" s="51"/>
      <c r="B494" s="1">
        <v>2240</v>
      </c>
      <c r="C494" s="1" t="s">
        <v>71</v>
      </c>
      <c r="D494" s="111" t="s">
        <v>53</v>
      </c>
      <c r="E494" s="82"/>
    </row>
    <row r="495" spans="1:5" ht="15.75">
      <c r="A495" s="51"/>
      <c r="B495" s="1">
        <v>3110</v>
      </c>
      <c r="C495" s="77" t="s">
        <v>508</v>
      </c>
      <c r="D495" s="111" t="s">
        <v>53</v>
      </c>
      <c r="E495" s="82">
        <v>100000</v>
      </c>
    </row>
    <row r="496" spans="1:5" ht="15.75" hidden="1">
      <c r="A496" s="51"/>
      <c r="B496" s="1">
        <v>3110</v>
      </c>
      <c r="C496" s="1" t="s">
        <v>191</v>
      </c>
      <c r="D496" s="146" t="s">
        <v>224</v>
      </c>
      <c r="E496" s="82"/>
    </row>
    <row r="497" spans="1:5" ht="15.75" hidden="1">
      <c r="A497" s="51"/>
      <c r="B497" s="1">
        <v>3122</v>
      </c>
      <c r="C497" s="1" t="s">
        <v>191</v>
      </c>
      <c r="D497" s="147"/>
      <c r="E497" s="82"/>
    </row>
    <row r="498" spans="1:5" ht="15.75" hidden="1">
      <c r="A498" s="51"/>
      <c r="B498" s="1">
        <v>3122</v>
      </c>
      <c r="C498" s="1" t="s">
        <v>192</v>
      </c>
      <c r="D498" s="147"/>
      <c r="E498" s="82"/>
    </row>
    <row r="499" spans="1:5" ht="15.75" hidden="1">
      <c r="A499" s="51"/>
      <c r="B499" s="1">
        <v>2210</v>
      </c>
      <c r="C499" s="1" t="s">
        <v>192</v>
      </c>
      <c r="D499" s="148"/>
      <c r="E499" s="82"/>
    </row>
    <row r="500" spans="1:5" ht="15.75" hidden="1">
      <c r="A500" s="51"/>
      <c r="B500" s="1">
        <v>2230</v>
      </c>
      <c r="C500" s="1" t="s">
        <v>67</v>
      </c>
      <c r="D500" s="41" t="s">
        <v>53</v>
      </c>
      <c r="E500" s="82"/>
    </row>
    <row r="501" spans="1:5" ht="15.75" hidden="1">
      <c r="A501" s="51"/>
      <c r="B501" s="1">
        <v>2220</v>
      </c>
      <c r="C501" s="1" t="s">
        <v>323</v>
      </c>
      <c r="D501" s="41" t="s">
        <v>53</v>
      </c>
      <c r="E501" s="82"/>
    </row>
    <row r="502" spans="1:5" ht="15.75" hidden="1">
      <c r="A502" s="51"/>
      <c r="B502" s="1">
        <v>2250</v>
      </c>
      <c r="C502" s="7" t="s">
        <v>322</v>
      </c>
      <c r="D502" s="41" t="s">
        <v>53</v>
      </c>
      <c r="E502" s="82"/>
    </row>
    <row r="503" spans="1:5" ht="15.75" hidden="1">
      <c r="A503" s="61"/>
      <c r="B503" s="1">
        <v>2210</v>
      </c>
      <c r="C503" s="11" t="s">
        <v>480</v>
      </c>
      <c r="D503" s="26" t="s">
        <v>53</v>
      </c>
      <c r="E503" s="82"/>
    </row>
    <row r="504" spans="1:5" ht="15.75" hidden="1">
      <c r="A504" s="61"/>
      <c r="B504" s="1">
        <v>2273</v>
      </c>
      <c r="C504" s="1" t="s">
        <v>97</v>
      </c>
      <c r="D504" s="26" t="s">
        <v>53</v>
      </c>
      <c r="E504" s="82"/>
    </row>
    <row r="505" spans="1:5" s="54" customFormat="1" ht="15.75" hidden="1">
      <c r="A505" s="61"/>
      <c r="B505" s="1">
        <v>2274</v>
      </c>
      <c r="C505" s="1" t="s">
        <v>181</v>
      </c>
      <c r="D505" s="2" t="s">
        <v>53</v>
      </c>
      <c r="E505" s="82"/>
    </row>
    <row r="506" spans="1:5" ht="15.75" hidden="1" customHeight="1">
      <c r="A506" s="51"/>
      <c r="B506" s="1">
        <v>2282</v>
      </c>
      <c r="C506" s="1" t="s">
        <v>403</v>
      </c>
      <c r="D506" s="2" t="s">
        <v>53</v>
      </c>
      <c r="E506" s="82"/>
    </row>
    <row r="507" spans="1:5" s="54" customFormat="1" ht="15.75" hidden="1">
      <c r="A507" s="61"/>
      <c r="B507" s="1">
        <v>3122</v>
      </c>
      <c r="C507" s="1" t="s">
        <v>280</v>
      </c>
      <c r="D507" s="2" t="s">
        <v>281</v>
      </c>
      <c r="E507" s="82"/>
    </row>
    <row r="508" spans="1:5" ht="31.5" hidden="1">
      <c r="A508" s="51"/>
      <c r="B508" s="1">
        <v>3122</v>
      </c>
      <c r="C508" s="1" t="s">
        <v>324</v>
      </c>
      <c r="D508" s="2" t="s">
        <v>282</v>
      </c>
      <c r="E508" s="82"/>
    </row>
    <row r="509" spans="1:5" ht="15.75" hidden="1" customHeight="1">
      <c r="A509" s="51"/>
      <c r="B509" s="1">
        <v>3132</v>
      </c>
      <c r="C509" s="1" t="s">
        <v>276</v>
      </c>
      <c r="D509" s="2" t="s">
        <v>277</v>
      </c>
      <c r="E509" s="82"/>
    </row>
    <row r="510" spans="1:5" ht="15.75" hidden="1">
      <c r="A510" s="51"/>
      <c r="B510" s="1">
        <v>3132</v>
      </c>
      <c r="C510" s="1" t="s">
        <v>279</v>
      </c>
      <c r="D510" s="2" t="s">
        <v>278</v>
      </c>
      <c r="E510" s="82"/>
    </row>
    <row r="511" spans="1:5" ht="15.75" hidden="1">
      <c r="A511" s="51"/>
      <c r="B511" s="1">
        <v>3132</v>
      </c>
      <c r="C511" s="1" t="s">
        <v>285</v>
      </c>
      <c r="D511" s="41" t="s">
        <v>53</v>
      </c>
      <c r="E511" s="82"/>
    </row>
    <row r="512" spans="1:5" ht="15.75" hidden="1">
      <c r="A512" s="51"/>
      <c r="B512" s="1">
        <v>3142</v>
      </c>
      <c r="C512" s="9" t="s">
        <v>426</v>
      </c>
      <c r="D512" s="41" t="s">
        <v>427</v>
      </c>
      <c r="E512" s="82"/>
    </row>
    <row r="513" spans="1:5" ht="15.75" hidden="1" customHeight="1">
      <c r="A513" s="61"/>
      <c r="B513" s="1">
        <v>3142</v>
      </c>
      <c r="C513" s="9" t="s">
        <v>426</v>
      </c>
      <c r="D513" s="2" t="s">
        <v>428</v>
      </c>
      <c r="E513" s="82"/>
    </row>
    <row r="514" spans="1:5" s="54" customFormat="1" ht="15.75" hidden="1" customHeight="1">
      <c r="A514" s="61"/>
      <c r="B514" s="1">
        <v>3142</v>
      </c>
      <c r="C514" s="9" t="s">
        <v>426</v>
      </c>
      <c r="D514" s="2" t="s">
        <v>429</v>
      </c>
      <c r="E514" s="82"/>
    </row>
    <row r="515" spans="1:5" ht="15.75" hidden="1" customHeight="1">
      <c r="A515" s="61"/>
      <c r="B515" s="1">
        <v>3142</v>
      </c>
      <c r="C515" s="9" t="s">
        <v>426</v>
      </c>
      <c r="D515" s="2" t="s">
        <v>430</v>
      </c>
      <c r="E515" s="82"/>
    </row>
    <row r="516" spans="1:5" ht="15.75" hidden="1" customHeight="1">
      <c r="A516" s="51"/>
      <c r="B516" s="1"/>
      <c r="C516" s="1"/>
      <c r="D516" s="26"/>
      <c r="E516" s="82"/>
    </row>
    <row r="517" spans="1:5" ht="15.75" hidden="1" customHeight="1">
      <c r="A517" s="51">
        <v>1031</v>
      </c>
      <c r="B517" s="1"/>
      <c r="C517" s="8" t="s">
        <v>382</v>
      </c>
      <c r="D517" s="45">
        <f>E518+E519</f>
        <v>0</v>
      </c>
      <c r="E517" s="82"/>
    </row>
    <row r="518" spans="1:5" ht="15.75" hidden="1" customHeight="1">
      <c r="A518" s="51"/>
      <c r="B518" s="1">
        <v>2111</v>
      </c>
      <c r="C518" s="1" t="s">
        <v>386</v>
      </c>
      <c r="D518" s="26" t="s">
        <v>161</v>
      </c>
      <c r="E518" s="82"/>
    </row>
    <row r="519" spans="1:5" ht="15.75" hidden="1" customHeight="1">
      <c r="A519" s="51"/>
      <c r="B519" s="1">
        <v>2120</v>
      </c>
      <c r="C519" s="1" t="s">
        <v>387</v>
      </c>
      <c r="D519" s="26" t="s">
        <v>161</v>
      </c>
      <c r="E519" s="82"/>
    </row>
    <row r="520" spans="1:5" ht="8.25" hidden="1" customHeight="1">
      <c r="A520" s="51"/>
      <c r="B520" s="1"/>
      <c r="C520" s="1"/>
      <c r="D520" s="26"/>
      <c r="E520" s="82"/>
    </row>
    <row r="521" spans="1:5" ht="31.5" hidden="1">
      <c r="A521" s="51">
        <v>1061</v>
      </c>
      <c r="B521" s="5"/>
      <c r="C521" s="86" t="s">
        <v>377</v>
      </c>
      <c r="D521" s="28">
        <f>SUM(E522:E528)</f>
        <v>0</v>
      </c>
      <c r="E521" s="82"/>
    </row>
    <row r="522" spans="1:5" ht="15.75" hidden="1">
      <c r="A522" s="51"/>
      <c r="B522" s="1">
        <v>2111</v>
      </c>
      <c r="C522" s="1" t="s">
        <v>440</v>
      </c>
      <c r="D522" s="26" t="s">
        <v>161</v>
      </c>
      <c r="E522" s="82"/>
    </row>
    <row r="523" spans="1:5" ht="15.75" hidden="1">
      <c r="A523" s="51"/>
      <c r="B523" s="1">
        <v>2120</v>
      </c>
      <c r="C523" s="1" t="s">
        <v>441</v>
      </c>
      <c r="D523" s="26" t="s">
        <v>161</v>
      </c>
      <c r="E523" s="82"/>
    </row>
    <row r="524" spans="1:5" ht="15.75" hidden="1">
      <c r="A524" s="51"/>
      <c r="B524" s="1">
        <v>3110</v>
      </c>
      <c r="C524" s="1" t="s">
        <v>478</v>
      </c>
      <c r="D524" s="26" t="s">
        <v>161</v>
      </c>
      <c r="E524" s="82"/>
    </row>
    <row r="525" spans="1:5" ht="15.75" hidden="1">
      <c r="A525" s="51"/>
      <c r="B525" s="1">
        <v>3132</v>
      </c>
      <c r="C525" s="1" t="s">
        <v>374</v>
      </c>
      <c r="D525" s="2" t="s">
        <v>53</v>
      </c>
      <c r="E525" s="82"/>
    </row>
    <row r="526" spans="1:5" ht="16.5" hidden="1" customHeight="1">
      <c r="A526" s="51"/>
      <c r="B526" s="1">
        <v>3142</v>
      </c>
      <c r="C526" s="7" t="s">
        <v>317</v>
      </c>
      <c r="D526" s="2" t="s">
        <v>379</v>
      </c>
      <c r="E526" s="82"/>
    </row>
    <row r="527" spans="1:5" ht="31.5" hidden="1">
      <c r="A527" s="51"/>
      <c r="B527" s="1">
        <v>3142</v>
      </c>
      <c r="C527" s="7" t="s">
        <v>317</v>
      </c>
      <c r="D527" s="2" t="s">
        <v>378</v>
      </c>
      <c r="E527" s="82"/>
    </row>
    <row r="528" spans="1:5" ht="15.75" hidden="1">
      <c r="A528" s="51"/>
      <c r="B528" s="1">
        <v>3110</v>
      </c>
      <c r="C528" s="7" t="s">
        <v>376</v>
      </c>
      <c r="D528" s="2" t="s">
        <v>375</v>
      </c>
      <c r="E528" s="82"/>
    </row>
    <row r="529" spans="1:5" ht="8.25" hidden="1" customHeight="1">
      <c r="A529" s="61"/>
      <c r="B529" s="1"/>
      <c r="C529" s="1"/>
      <c r="D529" s="11"/>
      <c r="E529" s="82"/>
    </row>
    <row r="530" spans="1:5" ht="15.75" hidden="1">
      <c r="A530" s="51">
        <v>1070</v>
      </c>
      <c r="B530" s="5"/>
      <c r="C530" s="5" t="s">
        <v>269</v>
      </c>
      <c r="D530" s="28">
        <f>SUM(E531:E537)</f>
        <v>0</v>
      </c>
      <c r="E530" s="82"/>
    </row>
    <row r="531" spans="1:5" ht="15.75" hidden="1">
      <c r="A531" s="51"/>
      <c r="B531" s="1">
        <v>2111</v>
      </c>
      <c r="C531" s="1" t="s">
        <v>52</v>
      </c>
      <c r="D531" s="29" t="s">
        <v>300</v>
      </c>
      <c r="E531" s="82"/>
    </row>
    <row r="532" spans="1:5" ht="15.75" hidden="1">
      <c r="A532" s="51"/>
      <c r="B532" s="1">
        <v>2120</v>
      </c>
      <c r="C532" s="1" t="s">
        <v>41</v>
      </c>
      <c r="D532" s="29" t="s">
        <v>300</v>
      </c>
      <c r="E532" s="82"/>
    </row>
    <row r="533" spans="1:5" ht="15.75" hidden="1" customHeight="1">
      <c r="A533" s="51"/>
      <c r="B533" s="1">
        <v>2240</v>
      </c>
      <c r="C533" s="1" t="s">
        <v>71</v>
      </c>
      <c r="D533" s="29" t="s">
        <v>300</v>
      </c>
      <c r="E533" s="82"/>
    </row>
    <row r="534" spans="1:5" ht="15.75" hidden="1">
      <c r="A534" s="51"/>
      <c r="B534" s="1">
        <v>2250</v>
      </c>
      <c r="C534" s="7" t="s">
        <v>322</v>
      </c>
      <c r="D534" s="29" t="s">
        <v>300</v>
      </c>
      <c r="E534" s="82"/>
    </row>
    <row r="535" spans="1:5" ht="15.75" hidden="1">
      <c r="A535" s="51"/>
      <c r="B535" s="1">
        <v>2800</v>
      </c>
      <c r="C535" s="1" t="s">
        <v>103</v>
      </c>
      <c r="D535" s="29" t="s">
        <v>300</v>
      </c>
      <c r="E535" s="82"/>
    </row>
    <row r="536" spans="1:5" ht="15.75" hidden="1" customHeight="1">
      <c r="A536" s="51"/>
      <c r="B536" s="1">
        <v>3110</v>
      </c>
      <c r="C536" s="1" t="s">
        <v>315</v>
      </c>
      <c r="D536" s="29" t="s">
        <v>300</v>
      </c>
      <c r="E536" s="82"/>
    </row>
    <row r="537" spans="1:5" ht="15.75" hidden="1" customHeight="1">
      <c r="A537" s="51"/>
      <c r="B537" s="1">
        <v>2210</v>
      </c>
      <c r="C537" s="1" t="s">
        <v>301</v>
      </c>
      <c r="D537" s="29" t="s">
        <v>300</v>
      </c>
      <c r="E537" s="82"/>
    </row>
    <row r="538" spans="1:5" ht="9" hidden="1" customHeight="1">
      <c r="A538" s="51"/>
      <c r="B538" s="1"/>
      <c r="C538" s="1"/>
      <c r="D538" s="29"/>
      <c r="E538" s="82"/>
    </row>
    <row r="539" spans="1:5" ht="15.75" hidden="1" customHeight="1">
      <c r="A539" s="51">
        <v>1141</v>
      </c>
      <c r="B539" s="5"/>
      <c r="C539" s="5" t="s">
        <v>93</v>
      </c>
      <c r="D539" s="28">
        <f>SUM(E540:E548)</f>
        <v>0</v>
      </c>
      <c r="E539" s="82"/>
    </row>
    <row r="540" spans="1:5" ht="15.75" hidden="1" customHeight="1">
      <c r="A540" s="51"/>
      <c r="B540" s="1">
        <v>2111</v>
      </c>
      <c r="C540" s="1" t="s">
        <v>356</v>
      </c>
      <c r="D540" s="26" t="s">
        <v>161</v>
      </c>
      <c r="E540" s="82"/>
    </row>
    <row r="541" spans="1:5" ht="15.75" hidden="1" customHeight="1">
      <c r="A541" s="51"/>
      <c r="B541" s="1">
        <v>2120</v>
      </c>
      <c r="C541" s="1" t="s">
        <v>357</v>
      </c>
      <c r="D541" s="26" t="s">
        <v>161</v>
      </c>
      <c r="E541" s="82"/>
    </row>
    <row r="542" spans="1:5" ht="15.75" hidden="1" customHeight="1">
      <c r="A542" s="51"/>
      <c r="B542" s="1">
        <v>2210</v>
      </c>
      <c r="C542" s="1" t="s">
        <v>373</v>
      </c>
      <c r="D542" s="26" t="s">
        <v>161</v>
      </c>
      <c r="E542" s="82"/>
    </row>
    <row r="543" spans="1:5" ht="15.75" hidden="1" customHeight="1">
      <c r="A543" s="51"/>
      <c r="B543" s="1">
        <v>2282</v>
      </c>
      <c r="C543" s="1" t="s">
        <v>403</v>
      </c>
      <c r="D543" s="26" t="s">
        <v>161</v>
      </c>
      <c r="E543" s="82"/>
    </row>
    <row r="544" spans="1:5" ht="15.75" hidden="1">
      <c r="A544" s="51"/>
      <c r="B544" s="1">
        <v>2250</v>
      </c>
      <c r="C544" s="7" t="s">
        <v>322</v>
      </c>
      <c r="D544" s="29" t="s">
        <v>53</v>
      </c>
      <c r="E544" s="82"/>
    </row>
    <row r="545" spans="1:5" ht="15.75" hidden="1" customHeight="1">
      <c r="A545" s="51"/>
      <c r="B545" s="1">
        <v>2240</v>
      </c>
      <c r="C545" s="1" t="s">
        <v>71</v>
      </c>
      <c r="D545" s="26" t="s">
        <v>161</v>
      </c>
      <c r="E545" s="82"/>
    </row>
    <row r="546" spans="1:5" ht="15.75" hidden="1" customHeight="1">
      <c r="A546" s="51"/>
      <c r="B546" s="1">
        <v>2274</v>
      </c>
      <c r="C546" s="1" t="s">
        <v>283</v>
      </c>
      <c r="D546" s="26" t="s">
        <v>161</v>
      </c>
      <c r="E546" s="82"/>
    </row>
    <row r="547" spans="1:5" ht="15.75" hidden="1" customHeight="1">
      <c r="A547" s="51"/>
      <c r="B547" s="1">
        <v>3110</v>
      </c>
      <c r="C547" s="39" t="s">
        <v>456</v>
      </c>
      <c r="D547" s="26" t="s">
        <v>161</v>
      </c>
      <c r="E547" s="82"/>
    </row>
    <row r="548" spans="1:5" ht="6.75" hidden="1" customHeight="1">
      <c r="A548" s="51"/>
      <c r="B548" s="1"/>
      <c r="C548" s="1"/>
      <c r="D548" s="26"/>
      <c r="E548" s="82"/>
    </row>
    <row r="549" spans="1:5" ht="15" hidden="1" customHeight="1">
      <c r="A549" s="51">
        <v>1142</v>
      </c>
      <c r="B549" s="5"/>
      <c r="C549" s="5" t="s">
        <v>65</v>
      </c>
      <c r="D549" s="28">
        <f>SUM(E550:E552)</f>
        <v>0</v>
      </c>
      <c r="E549" s="82"/>
    </row>
    <row r="550" spans="1:5" ht="15.75" hidden="1" customHeight="1">
      <c r="A550" s="51"/>
      <c r="B550" s="1">
        <v>2610</v>
      </c>
      <c r="C550" s="123" t="s">
        <v>483</v>
      </c>
      <c r="D550" s="29" t="s">
        <v>484</v>
      </c>
      <c r="E550" s="82"/>
    </row>
    <row r="551" spans="1:5" ht="15.75" hidden="1" customHeight="1">
      <c r="A551" s="51"/>
      <c r="B551" s="1">
        <v>2730</v>
      </c>
      <c r="C551" s="1" t="s">
        <v>355</v>
      </c>
      <c r="D551" s="29" t="s">
        <v>161</v>
      </c>
      <c r="E551" s="82"/>
    </row>
    <row r="552" spans="1:5" ht="15.75" hidden="1" customHeight="1">
      <c r="A552" s="51"/>
      <c r="B552" s="1">
        <v>2730</v>
      </c>
      <c r="C552" s="1" t="s">
        <v>350</v>
      </c>
      <c r="D552" s="26" t="s">
        <v>161</v>
      </c>
      <c r="E552" s="82"/>
    </row>
    <row r="553" spans="1:5" ht="15.75" hidden="1" customHeight="1">
      <c r="A553" s="51"/>
      <c r="B553" s="1"/>
      <c r="C553" s="1"/>
      <c r="D553" s="26"/>
      <c r="E553" s="82"/>
    </row>
    <row r="554" spans="1:5" ht="15" hidden="1" customHeight="1">
      <c r="A554" s="51">
        <v>1160</v>
      </c>
      <c r="B554" s="5"/>
      <c r="C554" s="5" t="s">
        <v>509</v>
      </c>
      <c r="D554" s="28">
        <f>SUM(E555:E556)</f>
        <v>0</v>
      </c>
      <c r="E554" s="82"/>
    </row>
    <row r="555" spans="1:5" ht="15.75" hidden="1" customHeight="1">
      <c r="A555" s="51"/>
      <c r="B555" s="1">
        <v>2111</v>
      </c>
      <c r="C555" s="1" t="s">
        <v>28</v>
      </c>
      <c r="D555" s="29" t="s">
        <v>161</v>
      </c>
      <c r="E555" s="82"/>
    </row>
    <row r="556" spans="1:5" ht="15.75" hidden="1" customHeight="1">
      <c r="A556" s="51"/>
      <c r="B556" s="1">
        <v>2120</v>
      </c>
      <c r="C556" s="1" t="s">
        <v>510</v>
      </c>
      <c r="D556" s="26" t="s">
        <v>161</v>
      </c>
      <c r="E556" s="82"/>
    </row>
    <row r="557" spans="1:5" ht="15.75" hidden="1" customHeight="1">
      <c r="A557" s="51"/>
      <c r="B557" s="1"/>
      <c r="C557" s="1"/>
      <c r="D557" s="26"/>
      <c r="E557" s="82"/>
    </row>
    <row r="558" spans="1:5" ht="47.25" hidden="1" customHeight="1">
      <c r="A558" s="51">
        <v>1182</v>
      </c>
      <c r="B558" s="1"/>
      <c r="C558" s="24" t="s">
        <v>228</v>
      </c>
      <c r="D558" s="45">
        <f>E559+E560</f>
        <v>0</v>
      </c>
      <c r="E558" s="82"/>
    </row>
    <row r="559" spans="1:5" ht="15.75" hidden="1" customHeight="1">
      <c r="A559" s="51"/>
      <c r="B559" s="1">
        <v>3110</v>
      </c>
      <c r="C559" s="1" t="s">
        <v>196</v>
      </c>
      <c r="D559" s="29" t="s">
        <v>53</v>
      </c>
      <c r="E559" s="82"/>
    </row>
    <row r="560" spans="1:5" ht="15.75" hidden="1" customHeight="1">
      <c r="A560" s="51"/>
      <c r="B560" s="1">
        <v>2210</v>
      </c>
      <c r="C560" s="1" t="s">
        <v>196</v>
      </c>
      <c r="D560" s="29" t="s">
        <v>53</v>
      </c>
      <c r="E560" s="82"/>
    </row>
    <row r="561" spans="1:5" ht="9" hidden="1" customHeight="1">
      <c r="A561" s="51"/>
      <c r="B561" s="1"/>
      <c r="C561" s="1"/>
      <c r="D561" s="26"/>
      <c r="E561" s="82"/>
    </row>
    <row r="562" spans="1:5" ht="47.25" hidden="1">
      <c r="A562" s="51">
        <v>1200</v>
      </c>
      <c r="B562" s="1"/>
      <c r="C562" s="30" t="s">
        <v>169</v>
      </c>
      <c r="D562" s="45">
        <f>SUM(E563:E566)</f>
        <v>0</v>
      </c>
      <c r="E562" s="130"/>
    </row>
    <row r="563" spans="1:5" ht="15.75" hidden="1" customHeight="1">
      <c r="A563" s="51"/>
      <c r="B563" s="1">
        <v>2111</v>
      </c>
      <c r="C563" s="1" t="s">
        <v>52</v>
      </c>
      <c r="D563" s="29" t="s">
        <v>53</v>
      </c>
      <c r="E563" s="130"/>
    </row>
    <row r="564" spans="1:5" ht="15.75" hidden="1" customHeight="1">
      <c r="A564" s="51"/>
      <c r="B564" s="1">
        <v>2120</v>
      </c>
      <c r="C564" s="1" t="s">
        <v>41</v>
      </c>
      <c r="D564" s="29" t="s">
        <v>53</v>
      </c>
      <c r="E564" s="130"/>
    </row>
    <row r="565" spans="1:5" ht="15.75" hidden="1" customHeight="1">
      <c r="A565" s="51"/>
      <c r="B565" s="1">
        <v>2240</v>
      </c>
      <c r="C565" s="1" t="s">
        <v>71</v>
      </c>
      <c r="D565" s="29" t="s">
        <v>53</v>
      </c>
      <c r="E565" s="82"/>
    </row>
    <row r="566" spans="1:5" ht="15.75" hidden="1" customHeight="1">
      <c r="A566" s="51"/>
      <c r="B566" s="1">
        <v>3110</v>
      </c>
      <c r="C566" s="1" t="s">
        <v>359</v>
      </c>
      <c r="D566" s="29" t="s">
        <v>53</v>
      </c>
      <c r="E566" s="130"/>
    </row>
    <row r="567" spans="1:5" ht="10.5" hidden="1" customHeight="1">
      <c r="A567" s="51"/>
      <c r="B567" s="1"/>
      <c r="C567" s="1"/>
      <c r="D567" s="29"/>
      <c r="E567" s="130"/>
    </row>
    <row r="568" spans="1:5" ht="15" hidden="1" customHeight="1">
      <c r="A568" s="51">
        <v>3140</v>
      </c>
      <c r="B568" s="1"/>
      <c r="C568" s="5" t="s">
        <v>20</v>
      </c>
      <c r="D568" s="15">
        <f>E575+E569</f>
        <v>0</v>
      </c>
      <c r="E568" s="82"/>
    </row>
    <row r="569" spans="1:5" ht="31.5" hidden="1">
      <c r="A569" s="51"/>
      <c r="B569" s="1">
        <v>2730</v>
      </c>
      <c r="C569" s="1" t="s">
        <v>226</v>
      </c>
      <c r="D569" s="11" t="s">
        <v>434</v>
      </c>
      <c r="E569" s="82"/>
    </row>
    <row r="570" spans="1:5" ht="8.25" hidden="1" customHeight="1">
      <c r="A570" s="51"/>
      <c r="B570" s="1"/>
      <c r="C570" s="1"/>
      <c r="D570" s="11"/>
      <c r="E570" s="82"/>
    </row>
    <row r="571" spans="1:5" ht="31.5" hidden="1">
      <c r="A571" s="51">
        <v>3230</v>
      </c>
      <c r="B571" s="1"/>
      <c r="C571" s="12" t="s">
        <v>436</v>
      </c>
      <c r="D571" s="15">
        <f>SUM(E572:E574)</f>
        <v>0</v>
      </c>
      <c r="E571" s="82"/>
    </row>
    <row r="572" spans="1:5" ht="18" hidden="1" customHeight="1">
      <c r="A572" s="51"/>
      <c r="B572" s="1">
        <v>2210</v>
      </c>
      <c r="C572" s="1" t="s">
        <v>496</v>
      </c>
      <c r="D572" s="11" t="s">
        <v>497</v>
      </c>
      <c r="E572" s="82"/>
    </row>
    <row r="573" spans="1:5" ht="15.75" hidden="1">
      <c r="A573" s="51"/>
      <c r="B573" s="1">
        <v>2240</v>
      </c>
      <c r="C573" s="1" t="s">
        <v>442</v>
      </c>
      <c r="D573" s="11"/>
      <c r="E573" s="82"/>
    </row>
    <row r="574" spans="1:5" ht="15.75" hidden="1" customHeight="1">
      <c r="A574" s="51"/>
      <c r="B574" s="1">
        <v>3110</v>
      </c>
      <c r="C574" s="11" t="s">
        <v>443</v>
      </c>
      <c r="D574" s="11"/>
      <c r="E574" s="82"/>
    </row>
    <row r="575" spans="1:5" ht="10.5" hidden="1" customHeight="1">
      <c r="A575" s="51"/>
      <c r="B575" s="1"/>
      <c r="C575" s="1"/>
      <c r="D575" s="11"/>
      <c r="E575" s="82"/>
    </row>
    <row r="576" spans="1:5" ht="15.75" hidden="1">
      <c r="A576" s="51">
        <v>5031</v>
      </c>
      <c r="B576" s="1"/>
      <c r="C576" s="5" t="s">
        <v>165</v>
      </c>
      <c r="D576" s="45">
        <f>SUM(E577:E582)</f>
        <v>0</v>
      </c>
      <c r="E576" s="82"/>
    </row>
    <row r="577" spans="1:5" ht="15.75" hidden="1">
      <c r="A577" s="51"/>
      <c r="B577" s="1">
        <v>2111</v>
      </c>
      <c r="C577" s="1" t="s">
        <v>52</v>
      </c>
      <c r="D577" s="45"/>
      <c r="E577" s="82"/>
    </row>
    <row r="578" spans="1:5" ht="15.75" hidden="1">
      <c r="A578" s="51"/>
      <c r="B578" s="1">
        <v>2120</v>
      </c>
      <c r="C578" s="1" t="s">
        <v>41</v>
      </c>
      <c r="D578" s="45"/>
      <c r="E578" s="82"/>
    </row>
    <row r="579" spans="1:5" ht="15.75" hidden="1">
      <c r="A579" s="51"/>
      <c r="B579" s="1">
        <v>2210</v>
      </c>
      <c r="C579" s="1" t="s">
        <v>373</v>
      </c>
      <c r="D579" s="41" t="s">
        <v>34</v>
      </c>
      <c r="E579" s="82"/>
    </row>
    <row r="580" spans="1:5" ht="15.75" hidden="1">
      <c r="A580" s="51"/>
      <c r="B580" s="1">
        <v>2282</v>
      </c>
      <c r="C580" s="1" t="s">
        <v>403</v>
      </c>
      <c r="D580" s="41" t="s">
        <v>34</v>
      </c>
      <c r="E580" s="82"/>
    </row>
    <row r="581" spans="1:5" ht="15.75" hidden="1">
      <c r="A581" s="51"/>
      <c r="B581" s="1">
        <v>2800</v>
      </c>
      <c r="C581" s="1" t="s">
        <v>103</v>
      </c>
      <c r="D581" s="41" t="s">
        <v>34</v>
      </c>
      <c r="E581" s="82"/>
    </row>
    <row r="582" spans="1:5" ht="15.75" hidden="1" customHeight="1">
      <c r="A582" s="51"/>
      <c r="B582" s="1">
        <v>3110</v>
      </c>
      <c r="C582" s="1" t="s">
        <v>179</v>
      </c>
      <c r="D582" s="41" t="s">
        <v>34</v>
      </c>
      <c r="E582" s="82"/>
    </row>
    <row r="583" spans="1:5" ht="15.75">
      <c r="A583" s="51"/>
      <c r="B583" s="1"/>
      <c r="C583" s="1"/>
      <c r="D583" s="41"/>
      <c r="E583" s="82"/>
    </row>
    <row r="584" spans="1:5" ht="15.75">
      <c r="A584" s="66"/>
      <c r="B584" s="35"/>
      <c r="C584" s="22" t="s">
        <v>117</v>
      </c>
      <c r="D584" s="23"/>
      <c r="E584" s="106">
        <f>SUM(E450:E583)</f>
        <v>100000</v>
      </c>
    </row>
    <row r="585" spans="1:5" ht="15.75">
      <c r="A585" s="67"/>
      <c r="B585" s="33"/>
      <c r="C585" s="38"/>
      <c r="D585" s="84"/>
      <c r="E585" s="131"/>
    </row>
    <row r="586" spans="1:5" ht="15.75" hidden="1">
      <c r="A586" s="149" t="s">
        <v>401</v>
      </c>
      <c r="B586" s="149"/>
      <c r="C586" s="149"/>
      <c r="D586" s="149"/>
      <c r="E586" s="106"/>
    </row>
    <row r="587" spans="1:5" ht="15.75" hidden="1">
      <c r="A587" s="149" t="s">
        <v>383</v>
      </c>
      <c r="B587" s="149"/>
      <c r="C587" s="149"/>
      <c r="D587" s="149"/>
      <c r="E587" s="106"/>
    </row>
    <row r="588" spans="1:5" ht="15.75" hidden="1">
      <c r="A588" s="149" t="s">
        <v>473</v>
      </c>
      <c r="B588" s="149"/>
      <c r="C588" s="149"/>
      <c r="D588" s="149"/>
      <c r="E588" s="106"/>
    </row>
    <row r="589" spans="1:5" ht="16.5" hidden="1" customHeight="1">
      <c r="A589" s="150" t="s">
        <v>358</v>
      </c>
      <c r="B589" s="151"/>
      <c r="C589" s="151"/>
      <c r="D589" s="151"/>
      <c r="E589" s="106"/>
    </row>
    <row r="590" spans="1:5" ht="15.75" hidden="1" customHeight="1">
      <c r="A590" s="142" t="s">
        <v>308</v>
      </c>
      <c r="B590" s="143"/>
      <c r="C590" s="143"/>
      <c r="D590" s="144"/>
      <c r="E590" s="106"/>
    </row>
    <row r="591" spans="1:5" ht="31.5" hidden="1" customHeight="1">
      <c r="A591" s="142" t="s">
        <v>229</v>
      </c>
      <c r="B591" s="143"/>
      <c r="C591" s="143"/>
      <c r="D591" s="144"/>
      <c r="E591" s="119"/>
    </row>
    <row r="592" spans="1:5" ht="15.75" hidden="1" customHeight="1">
      <c r="A592" s="137" t="s">
        <v>233</v>
      </c>
      <c r="B592" s="137"/>
      <c r="C592" s="137"/>
      <c r="D592" s="137"/>
      <c r="E592" s="120"/>
    </row>
    <row r="593" spans="1:5" ht="15.75" hidden="1" customHeight="1">
      <c r="A593" s="142" t="s">
        <v>194</v>
      </c>
      <c r="B593" s="143"/>
      <c r="C593" s="143"/>
      <c r="D593" s="144"/>
      <c r="E593" s="120"/>
    </row>
    <row r="594" spans="1:5" ht="15.75" hidden="1" customHeight="1">
      <c r="A594" s="142" t="s">
        <v>195</v>
      </c>
      <c r="B594" s="143"/>
      <c r="C594" s="143"/>
      <c r="D594" s="144"/>
      <c r="E594" s="120"/>
    </row>
    <row r="595" spans="1:5" ht="32.25" hidden="1" customHeight="1">
      <c r="A595" s="74" t="s">
        <v>316</v>
      </c>
      <c r="B595" s="75"/>
      <c r="C595" s="75"/>
      <c r="D595" s="76"/>
      <c r="E595" s="120"/>
    </row>
    <row r="596" spans="1:5" ht="15.75" hidden="1" customHeight="1">
      <c r="A596" s="134" t="s">
        <v>425</v>
      </c>
      <c r="B596" s="135"/>
      <c r="C596" s="135"/>
      <c r="D596" s="136"/>
      <c r="E596" s="120"/>
    </row>
    <row r="597" spans="1:5" ht="15.75" hidden="1" customHeight="1">
      <c r="A597" s="74" t="s">
        <v>292</v>
      </c>
      <c r="B597" s="75"/>
      <c r="C597" s="75"/>
      <c r="D597" s="76"/>
      <c r="E597" s="120"/>
    </row>
    <row r="598" spans="1:5" ht="47.25" hidden="1" customHeight="1">
      <c r="A598" s="74" t="s">
        <v>318</v>
      </c>
      <c r="B598" s="78"/>
      <c r="C598" s="78"/>
      <c r="D598" s="79"/>
      <c r="E598" s="120"/>
    </row>
    <row r="599" spans="1:5" ht="30.75" hidden="1" customHeight="1">
      <c r="A599" s="137" t="s">
        <v>286</v>
      </c>
      <c r="B599" s="137"/>
      <c r="C599" s="137"/>
      <c r="D599" s="137"/>
      <c r="E599" s="120"/>
    </row>
    <row r="600" spans="1:5" ht="15.75" hidden="1">
      <c r="A600" s="137" t="s">
        <v>297</v>
      </c>
      <c r="B600" s="137"/>
      <c r="C600" s="137"/>
      <c r="D600" s="137"/>
      <c r="E600" s="120"/>
    </row>
    <row r="601" spans="1:5" ht="15.75" hidden="1">
      <c r="A601" s="138" t="s">
        <v>447</v>
      </c>
      <c r="B601" s="139"/>
      <c r="C601" s="139"/>
      <c r="D601" s="140"/>
      <c r="E601" s="120"/>
    </row>
    <row r="602" spans="1:5" ht="15.75" hidden="1">
      <c r="A602" s="138" t="s">
        <v>435</v>
      </c>
      <c r="B602" s="139"/>
      <c r="C602" s="139"/>
      <c r="D602" s="140"/>
      <c r="E602" s="120"/>
    </row>
    <row r="603" spans="1:5" ht="15.75">
      <c r="A603" s="80"/>
      <c r="B603" s="80"/>
      <c r="C603" s="80"/>
      <c r="D603" s="80"/>
      <c r="E603" s="132"/>
    </row>
    <row r="604" spans="1:5" ht="15.75">
      <c r="C604" s="8" t="s">
        <v>293</v>
      </c>
      <c r="D604" s="104"/>
      <c r="E604" s="132">
        <f>(E584+E447+E393)-SUM(E586:E602)</f>
        <v>0</v>
      </c>
    </row>
    <row r="605" spans="1:5" ht="15.75">
      <c r="C605" s="8"/>
      <c r="D605" s="24"/>
      <c r="E605" s="132"/>
    </row>
    <row r="606" spans="1:5">
      <c r="A606" s="141"/>
      <c r="B606" s="141"/>
      <c r="C606" s="141"/>
    </row>
  </sheetData>
  <mergeCells count="24">
    <mergeCell ref="D373:D374"/>
    <mergeCell ref="A2:E2"/>
    <mergeCell ref="A4:B4"/>
    <mergeCell ref="C4:E4"/>
    <mergeCell ref="C285:C286"/>
    <mergeCell ref="D370:D372"/>
    <mergeCell ref="A594:D594"/>
    <mergeCell ref="A395:E395"/>
    <mergeCell ref="A449:E449"/>
    <mergeCell ref="D496:D499"/>
    <mergeCell ref="A586:D586"/>
    <mergeCell ref="A587:D587"/>
    <mergeCell ref="A588:D588"/>
    <mergeCell ref="A589:D589"/>
    <mergeCell ref="A590:D590"/>
    <mergeCell ref="A591:D591"/>
    <mergeCell ref="A592:D592"/>
    <mergeCell ref="A593:D593"/>
    <mergeCell ref="A596:D596"/>
    <mergeCell ref="A599:D599"/>
    <mergeCell ref="A600:D600"/>
    <mergeCell ref="A602:D602"/>
    <mergeCell ref="A606:C606"/>
    <mergeCell ref="A601:D601"/>
  </mergeCells>
  <pageMargins left="0.59055118110236227" right="0.19685039370078741" top="0.74" bottom="0.27559055118110237" header="0.19685039370078741" footer="0.19685039370078741"/>
  <pageSetup paperSize="9" scale="66" fitToHeight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 сесія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2023-01-19T06:18:41Z</dcterms:modified>
</cp:coreProperties>
</file>